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60" windowHeight="7590" tabRatio="942"/>
  </bookViews>
  <sheets>
    <sheet name="GRUPOS - JUVENIL FEM" sheetId="156" r:id="rId1"/>
    <sheet name="SÚMULA GRUPOS JUVENIL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52" i="157" l="1"/>
  <c r="B51" i="157"/>
  <c r="B48" i="157"/>
  <c r="B47" i="157"/>
  <c r="B44" i="157"/>
  <c r="B43" i="157"/>
  <c r="B13" i="157"/>
  <c r="B12" i="157"/>
  <c r="B9" i="157"/>
  <c r="B8" i="157"/>
  <c r="B5" i="157"/>
  <c r="B4" i="157"/>
  <c r="B26" i="157"/>
  <c r="B25" i="157"/>
  <c r="B22" i="157"/>
  <c r="B21" i="157"/>
  <c r="B18" i="157"/>
  <c r="B17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8" l="1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<sst xmlns="http://schemas.openxmlformats.org/spreadsheetml/2006/main" count="135" uniqueCount="33">
  <si>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</si>
  <si>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</si>
  <si>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</si>
  <si>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</si>
  <si>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</si>
  <si>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</si>
  <si>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</si>
  <si>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</si>
  <si>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</si>
  <si>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</si>
  <si>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</si>
  <si>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</si>
  <si>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</si>
  <si>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</si>
  <si>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</si>
  <si>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</si>
  <si>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</si>
  <si>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1 -JUVENIL FEM</t>
  </si>
  <si>
    <t>GRUPO 2 - JUVENIL FEM</t>
  </si>
  <si>
    <t>GRUPO 3 - JUVENIL FEM</t>
  </si>
  <si>
    <t>GRUPO 4 - JUVENIL FEM</t>
  </si>
  <si>
    <t>LAIS YUTA - SÃO BERNARDO DO CAMPO</t>
  </si>
  <si>
    <t>AMY SEKIMOTO - ADSA SANTO ANDRÉ</t>
  </si>
  <si>
    <t>GRUPO 1 - JUVENIL FEM</t>
  </si>
  <si>
    <t>ASS.</t>
  </si>
  <si>
    <t xml:space="preserve"> </t>
  </si>
  <si>
    <t>JÚLIA SOUSA - NOVA ERA</t>
  </si>
  <si>
    <t>LAURA RIBEIRO - AD MATOS SESI</t>
  </si>
  <si>
    <t>GIOVANA GRILLO - SALDANHA ADC</t>
  </si>
  <si>
    <t>REBECA DE MELLO - UCEG</t>
  </si>
  <si>
    <t>TAMYRES FUAKASE - SCS ATEME</t>
  </si>
  <si>
    <t>IZABELA ZORZELA - NELSON MACHADO YARA</t>
  </si>
  <si>
    <t>FERNANDA TANAKA - NELSON MACHADO YARA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</si>
</sst>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zoomScaleNormal="100" workbookViewId="0">
      <selection activeCell="B6" sqref="B6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1406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7" t="s">
        <v>17</v>
      </c>
      <c r="B2" s="58"/>
      <c r="C2" s="52" t="s">
        <v>5</v>
      </c>
      <c r="D2" s="52" t="s">
        <v>6</v>
      </c>
      <c r="E2" s="52" t="s">
        <v>4</v>
      </c>
      <c r="F2" s="59" t="s">
        <v>2</v>
      </c>
      <c r="G2" s="59"/>
      <c r="H2" s="59"/>
      <c r="I2" s="59"/>
      <c r="J2" s="59"/>
      <c r="K2" s="59"/>
      <c r="L2" s="59"/>
      <c r="M2" s="59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28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60"/>
      <c r="H3" s="60"/>
      <c r="I3" s="60"/>
      <c r="J3" s="60"/>
      <c r="K3" s="60"/>
      <c r="L3" s="60"/>
      <c r="M3" s="60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29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0"/>
      <c r="H4" s="61"/>
      <c r="I4" s="61"/>
      <c r="J4" s="61"/>
      <c r="K4" s="61"/>
      <c r="L4" s="61"/>
      <c r="M4" s="61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 t="s">
        <v>32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0"/>
      <c r="H5" s="60"/>
      <c r="I5" s="60"/>
      <c r="J5" s="60"/>
      <c r="K5" s="60"/>
      <c r="L5" s="60"/>
      <c r="M5" s="60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5" t="s">
        <v>11</v>
      </c>
      <c r="B7" s="56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GIOVANA GRILLO - SALDANHA ADC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/>
    </row>
    <row r="9" spans="1:27" ht="15" x14ac:dyDescent="0.25">
      <c r="A9" s="26">
        <v>3</v>
      </c>
      <c r="B9" s="27" t="str">
        <f>B5</f>
        <v>FERNANDA TANAKA - NELSON MACHADO YARA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/>
    </row>
    <row r="10" spans="1:27" x14ac:dyDescent="0.2">
      <c r="A10" s="55" t="s">
        <v>12</v>
      </c>
      <c r="B10" s="56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/>
    </row>
    <row r="11" spans="1:27" ht="15" x14ac:dyDescent="0.25">
      <c r="A11" s="28">
        <v>2</v>
      </c>
      <c r="B11" s="29" t="str">
        <f>B4</f>
        <v>REBECA DE MELLO - UCEG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/>
    </row>
    <row r="12" spans="1:27" ht="15" x14ac:dyDescent="0.25">
      <c r="A12" s="28">
        <v>3</v>
      </c>
      <c r="B12" s="29" t="str">
        <f>B5</f>
        <v>FERNANDA TANAKA - NELSON MACHADO YARA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/>
    </row>
    <row r="13" spans="1:27" x14ac:dyDescent="0.2">
      <c r="A13" s="55" t="s">
        <v>13</v>
      </c>
      <c r="B13" s="56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/>
    </row>
    <row r="14" spans="1:27" ht="15" x14ac:dyDescent="0.25">
      <c r="A14" s="28">
        <v>1</v>
      </c>
      <c r="B14" s="29" t="str">
        <f>B3</f>
        <v>GIOVANA GRILLO - SALDANHA ADC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REBECA DE MELLO - UCEG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7" t="s">
        <v>18</v>
      </c>
      <c r="B17" s="58"/>
      <c r="C17" s="52" t="s">
        <v>5</v>
      </c>
      <c r="D17" s="52" t="s">
        <v>6</v>
      </c>
      <c r="E17" s="52" t="s">
        <v>4</v>
      </c>
      <c r="F17" s="59" t="s">
        <v>2</v>
      </c>
      <c r="G17" s="59"/>
      <c r="H17" s="59"/>
      <c r="I17" s="59"/>
      <c r="J17" s="59"/>
      <c r="K17" s="59"/>
      <c r="L17" s="59"/>
      <c r="M17" s="59"/>
      <c r="N17" s="32"/>
      <c r="Q17" s="54"/>
    </row>
    <row r="18" spans="1:17" x14ac:dyDescent="0.2">
      <c r="A18" s="36">
        <v>1</v>
      </c>
      <c r="B18" s="54" t="s">
        <v>21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0"/>
      <c r="H18" s="60"/>
      <c r="I18" s="60"/>
      <c r="J18" s="60"/>
      <c r="K18" s="60"/>
      <c r="L18" s="60"/>
      <c r="M18" s="60"/>
      <c r="N18" s="32"/>
      <c r="Q18"/>
    </row>
    <row r="19" spans="1:17" x14ac:dyDescent="0.2">
      <c r="A19" s="36">
        <v>2</v>
      </c>
      <c r="B19" s="53" t="s">
        <v>30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0"/>
      <c r="H19" s="61"/>
      <c r="I19" s="61"/>
      <c r="J19" s="61"/>
      <c r="K19" s="61"/>
      <c r="L19" s="61"/>
      <c r="M19" s="61"/>
      <c r="N19" s="32"/>
      <c r="Q19"/>
    </row>
    <row r="20" spans="1:17" x14ac:dyDescent="0.2">
      <c r="A20" s="36">
        <v>3</v>
      </c>
      <c r="B20" s="54" t="s">
        <v>31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0"/>
      <c r="H20" s="60"/>
      <c r="I20" s="60"/>
      <c r="J20" s="60"/>
      <c r="K20" s="60"/>
      <c r="L20" s="60"/>
      <c r="M20" s="60"/>
      <c r="N20" s="32"/>
      <c r="Q20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7" x14ac:dyDescent="0.2">
      <c r="A22" s="55" t="s">
        <v>11</v>
      </c>
      <c r="B22" s="56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7" ht="15" x14ac:dyDescent="0.25">
      <c r="A23" s="26">
        <v>1</v>
      </c>
      <c r="B23" s="27" t="str">
        <f>B18</f>
        <v>LAIS YUTA - SÃO BERNARDO DO CAMPO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7" ht="15" x14ac:dyDescent="0.25">
      <c r="A24" s="26">
        <v>3</v>
      </c>
      <c r="B24" s="27" t="str">
        <f>B20</f>
        <v>IZABELA ZORZELA - NELSON MACHADO YARA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5" t="s">
        <v>12</v>
      </c>
      <c r="B25" s="56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TAMYRES FUAKASE - SCS ATEME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 t="str">
        <f>B20</f>
        <v>IZABELA ZORZELA - NELSON MACHADO YARA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5" t="s">
        <v>13</v>
      </c>
      <c r="B28" s="56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LAIS YUTA - SÃO BERNARDO DO CAMPO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TAMYRES FUAKASE - SCS ATEME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7" t="s">
        <v>19</v>
      </c>
      <c r="B32" s="58"/>
      <c r="C32" s="52" t="s">
        <v>5</v>
      </c>
      <c r="D32" s="52" t="s">
        <v>6</v>
      </c>
      <c r="E32" s="52" t="s">
        <v>4</v>
      </c>
      <c r="F32" s="59" t="s">
        <v>2</v>
      </c>
      <c r="G32" s="59"/>
      <c r="H32" s="59"/>
      <c r="I32" s="59"/>
      <c r="J32" s="59"/>
      <c r="K32" s="59"/>
      <c r="L32" s="59"/>
      <c r="M32" s="59"/>
      <c r="N32" s="32"/>
    </row>
    <row r="33" spans="1:14" x14ac:dyDescent="0.2">
      <c r="A33" s="36">
        <v>1</v>
      </c>
      <c r="B33" s="54" t="s">
        <v>22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0"/>
      <c r="H33" s="60"/>
      <c r="I33" s="60"/>
      <c r="J33" s="60"/>
      <c r="K33" s="60"/>
      <c r="L33" s="60"/>
      <c r="M33" s="60"/>
      <c r="N33" s="32"/>
    </row>
    <row r="34" spans="1:14" x14ac:dyDescent="0.2">
      <c r="A34" s="36">
        <v>2</v>
      </c>
      <c r="B34" s="54" t="s">
        <v>27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1"/>
      <c r="I34" s="61"/>
      <c r="J34" s="61"/>
      <c r="K34" s="61"/>
      <c r="L34" s="61"/>
      <c r="M34" s="61"/>
      <c r="N34" s="32"/>
    </row>
    <row r="35" spans="1:14" x14ac:dyDescent="0.2">
      <c r="A35" s="36">
        <v>3</v>
      </c>
      <c r="B35" s="53" t="s">
        <v>26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0"/>
      <c r="H35" s="60"/>
      <c r="I35" s="60"/>
      <c r="J35" s="60"/>
      <c r="K35" s="60"/>
      <c r="L35" s="60"/>
      <c r="M35" s="60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5" t="s">
        <v>11</v>
      </c>
      <c r="B37" s="56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AMY SEKIMOTO - ADSA SANTO ANDRÉ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JÚLIA SOUSA - NOVA ERA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5" t="s">
        <v>12</v>
      </c>
      <c r="B40" s="56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LAURA RIBEIRO - AD MATOS SESI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JÚLIA SOUSA - NOVA ERA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5" t="s">
        <v>13</v>
      </c>
      <c r="B43" s="56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AMY SEKIMOTO - ADSA SANTO ANDRÉ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LAURA RIBEIRO - AD MATOS SESI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E47" s="53" t="s">
        <v>25</v>
      </c>
    </row>
    <row r="51" spans="17:17" ht="6.75" customHeight="1" x14ac:dyDescent="0.2"/>
    <row r="63" spans="17:17" x14ac:dyDescent="0.2">
      <c r="Q63" s="54"/>
    </row>
  </sheetData>
  <sheetProtection formatCells="0"/>
  <mergeCells count="24">
    <mergeCell ref="G18:M18"/>
    <mergeCell ref="A7:B7"/>
    <mergeCell ref="A10:B10"/>
    <mergeCell ref="A13:B13"/>
    <mergeCell ref="A17:B17"/>
    <mergeCell ref="F17:M17"/>
    <mergeCell ref="A2:B2"/>
    <mergeCell ref="F2:M2"/>
    <mergeCell ref="G3:M3"/>
    <mergeCell ref="G4:M4"/>
    <mergeCell ref="G5:M5"/>
    <mergeCell ref="G35:M35"/>
    <mergeCell ref="A37:B37"/>
    <mergeCell ref="G20:M20"/>
    <mergeCell ref="A22:B22"/>
    <mergeCell ref="G19:M19"/>
    <mergeCell ref="A40:B40"/>
    <mergeCell ref="A25:B25"/>
    <mergeCell ref="A28:B28"/>
    <mergeCell ref="A32:B32"/>
    <mergeCell ref="F32:M32"/>
    <mergeCell ref="G33:M33"/>
    <mergeCell ref="A43:B43"/>
    <mergeCell ref="G34:M3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N54" sqref="N54:N55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27.85546875" style="3" customWidth="1"/>
    <col min="10" max="11" width="9.140625" style="3"/>
  </cols>
  <sheetData>
    <row r="2" spans="1:9" s="3" customFormat="1" x14ac:dyDescent="0.2">
      <c r="A2" s="10"/>
      <c r="B2" s="62" t="s">
        <v>23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24</v>
      </c>
    </row>
    <row r="4" spans="1:9" s="3" customFormat="1" ht="15" x14ac:dyDescent="0.25">
      <c r="A4" s="10"/>
      <c r="B4" s="2" t="str">
        <f>'GRUPOS - JUVENIL FEM'!B3</f>
        <v>GIOVANA GRILLO - SALDANHA ADC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JUVENIL FEM'!B5</f>
        <v>FERNANDA TANAKA - NELSON MACHADO YARA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23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24</v>
      </c>
    </row>
    <row r="8" spans="1:9" s="3" customFormat="1" ht="15" x14ac:dyDescent="0.25">
      <c r="A8" s="10"/>
      <c r="B8" s="2" t="str">
        <f>'GRUPOS - JUVENIL FEM'!B4</f>
        <v>REBECA DE MELLO - UCEG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JUVENIL FEM'!B5</f>
        <v>FERNANDA TANAKA - NELSON MACHADO YARA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23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24</v>
      </c>
    </row>
    <row r="12" spans="1:9" s="3" customFormat="1" ht="15" x14ac:dyDescent="0.25">
      <c r="A12" s="10"/>
      <c r="B12" s="2" t="str">
        <f>'GRUPOS - JUVENIL FEM'!B3</f>
        <v>GIOVANA GRILLO - SALDANHA ADC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JUVENIL FEM'!B4</f>
        <v>REBECA DE MELLO - UCEG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18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24</v>
      </c>
    </row>
    <row r="17" spans="1:9" s="3" customFormat="1" ht="15" x14ac:dyDescent="0.25">
      <c r="A17" s="10"/>
      <c r="B17" s="2" t="str">
        <f>'GRUPOS - JUVENIL FEM'!B18</f>
        <v>LAIS YUTA - SÃO BERNARDO DO CAMPO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JUVENIL FEM'!B20</f>
        <v>IZABELA ZORZELA - NELSON MACHADO YARA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18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24</v>
      </c>
    </row>
    <row r="21" spans="1:9" s="3" customFormat="1" ht="15" x14ac:dyDescent="0.25">
      <c r="A21" s="10"/>
      <c r="B21" s="2" t="str">
        <f>'GRUPOS - JUVENIL FEM'!B19</f>
        <v>TAMYRES FUAKASE - SCS ATEME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JUVENIL FEM'!B20</f>
        <v>IZABELA ZORZELA - NELSON MACHADO YARA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18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24</v>
      </c>
    </row>
    <row r="25" spans="1:9" s="3" customFormat="1" ht="15" x14ac:dyDescent="0.25">
      <c r="A25" s="10"/>
      <c r="B25" s="2" t="str">
        <f>'GRUPOS - JUVENIL FEM'!B18</f>
        <v>LAIS YUTA - SÃO BERNARDO DO CAMPO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JUVENIL FEM'!B19</f>
        <v>TAMYRES FUAKASE - SCS ATEME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19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24</v>
      </c>
    </row>
    <row r="30" spans="1:9" s="3" customFormat="1" ht="15" x14ac:dyDescent="0.25">
      <c r="A30" s="10"/>
      <c r="B30" s="2" t="str">
        <f>'GRUPOS - JUVENIL FEM'!B38</f>
        <v>AMY SEKIMOTO - ADSA SANTO ANDRÉ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JUVENIL FEM'!B39</f>
        <v>JÚLIA SOUSA - NOVA ERA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2" t="s">
        <v>19</v>
      </c>
      <c r="C32" s="62"/>
      <c r="D32" s="62"/>
      <c r="E32" s="62"/>
      <c r="F32" s="62"/>
      <c r="G32" s="62"/>
      <c r="H32" s="62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24</v>
      </c>
    </row>
    <row r="34" spans="1:9" s="3" customFormat="1" ht="15" x14ac:dyDescent="0.25">
      <c r="A34" s="10"/>
      <c r="B34" s="2" t="str">
        <f>'GRUPOS - JUVENIL FEM'!B41</f>
        <v>LAURA RIBEIRO - AD MATOS SESI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JUVENIL FEM'!B42</f>
        <v>JÚLIA SOUSA - NOVA ERA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2" t="s">
        <v>19</v>
      </c>
      <c r="C36" s="62"/>
      <c r="D36" s="62"/>
      <c r="E36" s="62"/>
      <c r="F36" s="62"/>
      <c r="G36" s="62"/>
      <c r="H36" s="62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24</v>
      </c>
    </row>
    <row r="38" spans="1:9" s="3" customFormat="1" ht="15" x14ac:dyDescent="0.25">
      <c r="A38" s="10"/>
      <c r="B38" s="2" t="str">
        <f>'GRUPOS - JUVENIL FEM'!B44</f>
        <v>AMY SEKIMOTO - ADSA SANTO ANDRÉ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JUVENIL FEM'!B45</f>
        <v>LAURA RIBEIRO - AD MATOS SESI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2" t="s">
        <v>20</v>
      </c>
      <c r="C41" s="62"/>
      <c r="D41" s="62"/>
      <c r="E41" s="62"/>
      <c r="F41" s="62"/>
      <c r="G41" s="62"/>
      <c r="H41" s="62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24</v>
      </c>
    </row>
    <row r="43" spans="1:9" s="3" customFormat="1" ht="15" x14ac:dyDescent="0.25">
      <c r="A43" s="10"/>
      <c r="B43" s="2" t="e">
        <f>'GRUPOS - JUVENIL FEM'!#REF!</f>
        <v>#REF!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e">
        <f>'GRUPOS - JUVENIL FEM'!#REF!</f>
        <v>#REF!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2" t="s">
        <v>20</v>
      </c>
      <c r="C45" s="62"/>
      <c r="D45" s="62"/>
      <c r="E45" s="62"/>
      <c r="F45" s="62"/>
      <c r="G45" s="62"/>
      <c r="H45" s="62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24</v>
      </c>
    </row>
    <row r="47" spans="1:9" s="3" customFormat="1" ht="15" x14ac:dyDescent="0.25">
      <c r="A47" s="10"/>
      <c r="B47" s="2" t="e">
        <f>'GRUPOS - JUVENIL FEM'!#REF!</f>
        <v>#REF!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e">
        <f>'GRUPOS - JUVENIL FEM'!#REF!</f>
        <v>#REF!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2" t="s">
        <v>20</v>
      </c>
      <c r="C49" s="62"/>
      <c r="D49" s="62"/>
      <c r="E49" s="62"/>
      <c r="F49" s="62"/>
      <c r="G49" s="62"/>
      <c r="H49" s="62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24</v>
      </c>
    </row>
    <row r="51" spans="1:9" s="3" customFormat="1" ht="15" x14ac:dyDescent="0.25">
      <c r="A51" s="10"/>
      <c r="B51" s="2" t="e">
        <f>'GRUPOS - JUVENIL FEM'!#REF!</f>
        <v>#REF!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e">
        <f>'GRUPOS - JUVENIL FEM'!#REF!</f>
        <v>#REF!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32:H32"/>
    <mergeCell ref="B36:H36"/>
    <mergeCell ref="B2:H2"/>
    <mergeCell ref="B15:H15"/>
    <mergeCell ref="B28:H28"/>
    <mergeCell ref="B41:H41"/>
    <mergeCell ref="B19:H19"/>
    <mergeCell ref="B23:H23"/>
    <mergeCell ref="B6:H6"/>
    <mergeCell ref="B10:H10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JUVENIL FEM</vt:lpstr>
      <vt:lpstr>SÚMULA GRUPOS JUVENIL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2019-06-01T11:09:07Z</cp:lastPrinted>
  <dcterms:created xsi:type="dcterms:W3CDTF">2001-06-23T04:44:10Z</dcterms:created>
  <dcterms:modified xsi:type="dcterms:W3CDTF">2019-10-14T00:59:35Z</dcterms:modified>
</cp:coreProperties>
</file>