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60" windowHeight="7590" tabRatio="942"/>
  </bookViews>
  <sheets>
    <sheet name="GRUPOS - JUVENTUDE MASC" sheetId="156" r:id="rId1"/>
    <sheet name="SÚMULA GRUPOS JUVENTUDE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78" i="157" l="1"/>
  <c r="B77" i="157"/>
  <c r="B74" i="157"/>
  <c r="B73" i="157"/>
  <c r="B70" i="157"/>
  <c r="B69" i="157"/>
  <c r="B65" i="157"/>
  <c r="B64" i="157"/>
  <c r="B61" i="157"/>
  <c r="B60" i="157"/>
  <c r="B57" i="157"/>
  <c r="B56" i="157"/>
  <c r="B48" i="157"/>
  <c r="D79" i="156"/>
  <c r="B90" i="156"/>
  <c r="D78" i="156"/>
  <c r="B89" i="156"/>
  <c r="D80" i="156"/>
  <c r="B87" i="156"/>
  <c r="C79" i="156"/>
  <c r="B86" i="156"/>
  <c r="C80" i="156"/>
  <c r="B84" i="156"/>
  <c r="C78" i="156"/>
  <c r="B83" i="156"/>
  <c r="B68" i="156"/>
  <c r="C63" i="156"/>
  <c r="B69" i="156"/>
  <c r="C65" i="156"/>
  <c r="B71" i="156"/>
  <c r="C64" i="156"/>
  <c r="B72" i="156"/>
  <c r="D65" i="156"/>
  <c r="B74" i="156"/>
  <c r="D63" i="156"/>
  <c r="B75" i="156"/>
  <c r="D64" i="156"/>
  <c r="B60" i="156"/>
  <c r="B59" i="156"/>
  <c r="B57" i="156"/>
  <c r="B56" i="156"/>
  <c r="B54" i="156"/>
  <c r="B53" i="156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E80" i="156" l="1"/>
  <c r="E78" i="156"/>
  <c r="E79" i="156"/>
  <c r="E64" i="156"/>
  <c r="E65" i="156"/>
  <c r="E63" i="156"/>
  <c r="B52" i="157"/>
  <c r="B51" i="157"/>
  <c r="B47" i="157"/>
  <c r="B44" i="157"/>
  <c r="B43" i="157"/>
  <c r="D49" i="156"/>
  <c r="D48" i="156"/>
  <c r="D50" i="156"/>
  <c r="C49" i="156"/>
  <c r="C50" i="156"/>
  <c r="C48" i="156"/>
  <c r="E48" i="156" s="1"/>
  <c r="E50" i="156" l="1"/>
  <c r="E49" i="156"/>
  <c r="B13" i="157"/>
  <c r="B12" i="157"/>
  <c r="B9" i="157"/>
  <c r="B5" i="157"/>
  <c r="B4" i="157"/>
  <c r="B29" i="156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30" i="156"/>
  <c r="B26" i="157" s="1"/>
  <c r="B25" i="157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B8" i="157" l="1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<sst xmlns="http://schemas.openxmlformats.org/spreadsheetml/2006/main" count="200" uniqueCount="36">
  <si>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</si>
  <si>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</si>
  <si>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</si>
  <si>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</si>
  <si>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</si>
  <si>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</si>
  <si>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</si>
  <si>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</si>
  <si>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</si>
  <si>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</si>
  <si>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</si>
  <si>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</si>
  <si>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</si>
  <si>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</si>
  <si>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</si>
  <si>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</si>
  <si>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</si>
  <si>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JUVENTUDE MASC</t>
  </si>
  <si>
    <t>GRUPO 3 - JUVENTUDE MASC</t>
  </si>
  <si>
    <t>GRUPO 2 - JUVENTUDE MASC</t>
  </si>
  <si>
    <t>LEONARDO FOGAÇA - ADR ITAIM KEIKO</t>
  </si>
  <si>
    <t>GRUPO 4 - JUVENTUDE MASC</t>
  </si>
  <si>
    <t>JOÃO PEDRO MIRA - ACDM MARÍLIA</t>
  </si>
  <si>
    <t>ASS.</t>
  </si>
  <si>
    <t>GRUPO 5 - JUVENTUDE MASC</t>
  </si>
  <si>
    <t>GRUPO 6 - JUVENTUDE MASC</t>
  </si>
  <si>
    <t>X'</t>
  </si>
  <si>
    <t>RENAN GABRIEL DE LIMA - AD MATOS SESI</t>
  </si>
  <si>
    <t>ANDRÉ LUIZ DUARTE - ITAPETININGA</t>
  </si>
  <si>
    <t>PEDRO RODRIGUES - SALDANHA ADC</t>
  </si>
  <si>
    <t>CESAR TAKOSE - ADR ITAIM KEIKO</t>
  </si>
  <si>
    <t>PAULO STEIN - ADSA SANTO ANDRÉ</t>
  </si>
  <si>
    <t>IGOR GOMES - CARAGUATATUBA</t>
  </si>
  <si>
    <t>PEDRO HENRIQUE QUIRINO - CARAGUATATUBA</t>
  </si>
  <si>
    <t>PAULO HENRIQUE FONSECA - NOVA ERA</t>
  </si>
  <si>
    <t>ENZO BUCCI - 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</si>
</sst>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abSelected="1" topLeftCell="A7" zoomScaleNormal="100" workbookViewId="0">
      <selection activeCell="Q13" sqref="Q13"/>
    </sheetView>
  </sheetViews>
  <sheetFormatPr defaultRowHeight="12.75" x14ac:dyDescent="0.2"/>
  <cols>
    <col min="1" max="1" width="2.85546875" style="47" customWidth="1"/>
    <col min="2" max="2" width="51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6.57031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6" t="s">
        <v>17</v>
      </c>
      <c r="B2" s="57"/>
      <c r="C2" s="52" t="s">
        <v>5</v>
      </c>
      <c r="D2" s="52" t="s">
        <v>6</v>
      </c>
      <c r="E2" s="52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29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Q3" s="67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3" t="s">
        <v>31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Q4" s="53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Q5" s="53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4" t="s">
        <v>11</v>
      </c>
      <c r="B7" s="55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PEDRO RODRIGUES - SALDANHA ADC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3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3"/>
    </row>
    <row r="10" spans="1:27" x14ac:dyDescent="0.2">
      <c r="A10" s="54" t="s">
        <v>12</v>
      </c>
      <c r="B10" s="55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3"/>
      <c r="Z10" s="33" t="s">
        <v>26</v>
      </c>
    </row>
    <row r="11" spans="1:27" ht="15" x14ac:dyDescent="0.25">
      <c r="A11" s="28">
        <v>2</v>
      </c>
      <c r="B11" s="29" t="str">
        <f>B4</f>
        <v>PAULO STEIN - ADSA SANTO ANDRÉ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3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3"/>
    </row>
    <row r="13" spans="1:27" x14ac:dyDescent="0.2">
      <c r="A13" s="54" t="s">
        <v>13</v>
      </c>
      <c r="B13" s="55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3"/>
    </row>
    <row r="14" spans="1:27" ht="15" x14ac:dyDescent="0.25">
      <c r="A14" s="28">
        <v>1</v>
      </c>
      <c r="B14" s="29" t="str">
        <f>B3</f>
        <v>PEDRO RODRIGUES - SALDANHA ADC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PAULO STEIN - ADSA SANTO ANDRÉ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3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6" t="s">
        <v>19</v>
      </c>
      <c r="B17" s="57"/>
      <c r="C17" s="52" t="s">
        <v>5</v>
      </c>
      <c r="D17" s="52" t="s">
        <v>6</v>
      </c>
      <c r="E17" s="52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2"/>
      <c r="Q17" s="53"/>
    </row>
    <row r="18" spans="1:17" x14ac:dyDescent="0.2">
      <c r="A18" s="36">
        <v>1</v>
      </c>
      <c r="B18" s="53" t="s">
        <v>20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  <c r="Q18" s="53"/>
    </row>
    <row r="19" spans="1:17" x14ac:dyDescent="0.2">
      <c r="A19" s="36">
        <v>2</v>
      </c>
      <c r="B19" s="53" t="s">
        <v>33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  <c r="Q19" s="53"/>
    </row>
    <row r="20" spans="1:17" x14ac:dyDescent="0.2">
      <c r="A20" s="36">
        <v>3</v>
      </c>
      <c r="B20" s="53" t="s">
        <v>34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  <c r="Q20" s="53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  <c r="Q21" s="53"/>
    </row>
    <row r="22" spans="1:17" x14ac:dyDescent="0.2">
      <c r="A22" s="54" t="s">
        <v>11</v>
      </c>
      <c r="B22" s="55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3"/>
    </row>
    <row r="23" spans="1:17" ht="15" x14ac:dyDescent="0.25">
      <c r="A23" s="26">
        <v>1</v>
      </c>
      <c r="B23" s="27" t="str">
        <f>B18</f>
        <v>LEONARDO FOGAÇA - ADR ITAIM KEIKO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  <c r="Q23" s="53"/>
    </row>
    <row r="24" spans="1:17" ht="15" x14ac:dyDescent="0.25">
      <c r="A24" s="26">
        <v>3</v>
      </c>
      <c r="B24" s="27" t="str">
        <f>B20</f>
        <v>PAULO HENRIQUE FONSECA - NOVA ERA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  <c r="Q24" s="53"/>
    </row>
    <row r="25" spans="1:17" x14ac:dyDescent="0.2">
      <c r="A25" s="54" t="s">
        <v>12</v>
      </c>
      <c r="B25" s="55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  <c r="Q25" s="53"/>
    </row>
    <row r="26" spans="1:17" ht="15" x14ac:dyDescent="0.25">
      <c r="A26" s="28">
        <v>2</v>
      </c>
      <c r="B26" s="29" t="str">
        <f>B19</f>
        <v>PEDRO HENRIQUE QUIRINO - CARAGUATATUBA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  <c r="Q26" s="53"/>
    </row>
    <row r="27" spans="1:17" ht="15" x14ac:dyDescent="0.25">
      <c r="A27" s="28">
        <v>3</v>
      </c>
      <c r="B27" s="29" t="str">
        <f>B20</f>
        <v>PAULO HENRIQUE FONSECA - NOVA ERA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  <c r="Q27" s="53"/>
    </row>
    <row r="28" spans="1:17" x14ac:dyDescent="0.2">
      <c r="A28" s="54" t="s">
        <v>13</v>
      </c>
      <c r="B28" s="55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LEONARDO FOGAÇA - ADR ITAIM KEIKO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PEDRO HENRIQUE QUIRINO - CARAGUATATUBA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6" t="s">
        <v>18</v>
      </c>
      <c r="B32" s="57"/>
      <c r="C32" s="52" t="s">
        <v>5</v>
      </c>
      <c r="D32" s="52" t="s">
        <v>6</v>
      </c>
      <c r="E32" s="52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2"/>
    </row>
    <row r="33" spans="1:14" x14ac:dyDescent="0.2">
      <c r="A33" s="36">
        <v>1</v>
      </c>
      <c r="B33" s="53" t="s">
        <v>22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3" t="s">
        <v>30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3" t="s">
        <v>28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4" t="s">
        <v>11</v>
      </c>
      <c r="B37" s="55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JOÃO PEDRO MIRA - ACDM MARÍLIA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ANDRÉ LUIZ DUARTE - ITAPETININGA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4" t="s">
        <v>12</v>
      </c>
      <c r="B40" s="55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CESAR TAKOSE - ADR ITAIM KEIKO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ANDRÉ LUIZ DUARTE - ITAPETININGA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4" t="s">
        <v>13</v>
      </c>
      <c r="B43" s="55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JOÃO PEDRO MIRA - ACDM MARÍLIA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CESAR TAKOSE - ADR ITAIM KEIKO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6" t="s">
        <v>21</v>
      </c>
      <c r="B47" s="57"/>
      <c r="C47" s="52" t="s">
        <v>5</v>
      </c>
      <c r="D47" s="52" t="s">
        <v>6</v>
      </c>
      <c r="E47" s="52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2"/>
    </row>
    <row r="48" spans="1:14" x14ac:dyDescent="0.2">
      <c r="A48" s="36">
        <v>1</v>
      </c>
      <c r="B48" s="53" t="s">
        <v>27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8"/>
      <c r="H48" s="58"/>
      <c r="I48" s="58"/>
      <c r="J48" s="58"/>
      <c r="K48" s="58"/>
      <c r="L48" s="58"/>
      <c r="M48" s="58"/>
      <c r="N48" s="32"/>
    </row>
    <row r="49" spans="1:14" x14ac:dyDescent="0.2">
      <c r="A49" s="36">
        <v>2</v>
      </c>
      <c r="B49" s="53" t="s">
        <v>35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8"/>
      <c r="H49" s="59"/>
      <c r="I49" s="59"/>
      <c r="J49" s="59"/>
      <c r="K49" s="59"/>
      <c r="L49" s="59"/>
      <c r="M49" s="59"/>
      <c r="N49" s="32"/>
    </row>
    <row r="50" spans="1:14" x14ac:dyDescent="0.2">
      <c r="A50" s="36">
        <v>3</v>
      </c>
      <c r="B50" s="53" t="s">
        <v>32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8"/>
      <c r="H50" s="58"/>
      <c r="I50" s="58"/>
      <c r="J50" s="58"/>
      <c r="K50" s="58"/>
      <c r="L50" s="58"/>
      <c r="M50" s="58"/>
      <c r="N50" s="32"/>
    </row>
    <row r="51" spans="1:14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54" t="s">
        <v>11</v>
      </c>
      <c r="B52" s="55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 t="str">
        <f>B48</f>
        <v>RENAN GABRIEL DE LIMA - AD MATOS SESI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 t="str">
        <f>B50</f>
        <v>IGOR GOMES - CARAGUATATUBA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54" t="s">
        <v>12</v>
      </c>
      <c r="B55" s="55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 t="str">
        <f>B49</f>
        <v>ENZO BUCCI - AMERICANA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 t="str">
        <f>B50</f>
        <v>IGOR GOMES - CARAGUATATUBA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54" t="s">
        <v>13</v>
      </c>
      <c r="B58" s="55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 t="str">
        <f>B48</f>
        <v>RENAN GABRIEL DE LIMA - AD MATOS SESI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 t="str">
        <f>B49</f>
        <v>ENZO BUCCI - AMERICANA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A62" s="56" t="s">
        <v>24</v>
      </c>
      <c r="B62" s="57"/>
      <c r="C62" s="52" t="s">
        <v>5</v>
      </c>
      <c r="D62" s="52" t="s">
        <v>6</v>
      </c>
      <c r="E62" s="52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2"/>
    </row>
    <row r="63" spans="1:14" x14ac:dyDescent="0.2">
      <c r="A63" s="36">
        <v>1</v>
      </c>
      <c r="B63" s="53"/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58"/>
      <c r="H63" s="58"/>
      <c r="I63" s="58"/>
      <c r="J63" s="58"/>
      <c r="K63" s="58"/>
      <c r="L63" s="58"/>
      <c r="M63" s="58"/>
      <c r="N63" s="32"/>
    </row>
    <row r="64" spans="1:14" x14ac:dyDescent="0.2">
      <c r="A64" s="36">
        <v>2</v>
      </c>
      <c r="B64" s="53"/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8"/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3</v>
      </c>
      <c r="B65" s="53"/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8"/>
      <c r="H65" s="58"/>
      <c r="I65" s="58"/>
      <c r="J65" s="58"/>
      <c r="K65" s="58"/>
      <c r="L65" s="58"/>
      <c r="M65" s="58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4" t="s">
        <v>11</v>
      </c>
      <c r="B67" s="55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>
        <f>B63</f>
        <v>0</v>
      </c>
      <c r="C68" s="44"/>
      <c r="D68" s="44"/>
      <c r="E68" s="44"/>
      <c r="F68" s="44"/>
      <c r="G68" s="44"/>
      <c r="H68" s="45"/>
      <c r="I68" s="44"/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>
        <f>B65</f>
        <v>0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2"/>
    </row>
    <row r="70" spans="1:14" x14ac:dyDescent="0.2">
      <c r="A70" s="54" t="s">
        <v>12</v>
      </c>
      <c r="B70" s="55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>
        <f>B64</f>
        <v>0</v>
      </c>
      <c r="C71" s="44"/>
      <c r="D71" s="44"/>
      <c r="E71" s="44"/>
      <c r="F71" s="44"/>
      <c r="G71" s="44"/>
      <c r="H71" s="45"/>
      <c r="I71" s="44"/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>
        <f>B65</f>
        <v>0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2"/>
    </row>
    <row r="73" spans="1:14" x14ac:dyDescent="0.2">
      <c r="A73" s="54" t="s">
        <v>13</v>
      </c>
      <c r="B73" s="55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>
        <f>B63</f>
        <v>0</v>
      </c>
      <c r="C74" s="44"/>
      <c r="D74" s="44"/>
      <c r="E74" s="44"/>
      <c r="F74" s="44"/>
      <c r="G74" s="44"/>
      <c r="H74" s="45"/>
      <c r="I74" s="44"/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>
        <f>B64</f>
        <v>0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A77" s="56" t="s">
        <v>25</v>
      </c>
      <c r="B77" s="57"/>
      <c r="C77" s="52" t="s">
        <v>5</v>
      </c>
      <c r="D77" s="52" t="s">
        <v>6</v>
      </c>
      <c r="E77" s="52" t="s">
        <v>4</v>
      </c>
      <c r="F77" s="60" t="s">
        <v>2</v>
      </c>
      <c r="G77" s="60"/>
      <c r="H77" s="60"/>
      <c r="I77" s="60"/>
      <c r="J77" s="60"/>
      <c r="K77" s="60"/>
      <c r="L77" s="60"/>
      <c r="M77" s="60"/>
      <c r="N77" s="32"/>
    </row>
    <row r="78" spans="1:14" x14ac:dyDescent="0.2">
      <c r="A78" s="36">
        <v>1</v>
      </c>
      <c r="B78" s="53"/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58"/>
      <c r="H78" s="58"/>
      <c r="I78" s="58"/>
      <c r="J78" s="58"/>
      <c r="K78" s="58"/>
      <c r="L78" s="58"/>
      <c r="M78" s="58"/>
      <c r="N78" s="32"/>
    </row>
    <row r="79" spans="1:14" x14ac:dyDescent="0.2">
      <c r="A79" s="36">
        <v>2</v>
      </c>
      <c r="B79" s="53"/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58"/>
      <c r="H79" s="59"/>
      <c r="I79" s="59"/>
      <c r="J79" s="59"/>
      <c r="K79" s="59"/>
      <c r="L79" s="59"/>
      <c r="M79" s="59"/>
      <c r="N79" s="32"/>
    </row>
    <row r="80" spans="1:14" x14ac:dyDescent="0.2">
      <c r="A80" s="36">
        <v>3</v>
      </c>
      <c r="B80" s="53"/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58"/>
      <c r="H80" s="58"/>
      <c r="I80" s="58"/>
      <c r="J80" s="58"/>
      <c r="K80" s="58"/>
      <c r="L80" s="58"/>
      <c r="M80" s="58"/>
      <c r="N80" s="32"/>
    </row>
    <row r="81" spans="1:14" x14ac:dyDescent="0.2">
      <c r="A81" s="28"/>
      <c r="B81" s="38"/>
      <c r="C81" s="39"/>
      <c r="D81" s="39"/>
      <c r="E81" s="39"/>
      <c r="F81" s="39"/>
      <c r="G81" s="39"/>
      <c r="J81" s="40"/>
      <c r="K81" s="40"/>
      <c r="L81" s="40"/>
      <c r="M81" s="40"/>
      <c r="N81" s="32"/>
    </row>
    <row r="82" spans="1:14" x14ac:dyDescent="0.2">
      <c r="A82" s="54" t="s">
        <v>11</v>
      </c>
      <c r="B82" s="55"/>
      <c r="C82" s="41">
        <v>1</v>
      </c>
      <c r="D82" s="42">
        <v>2</v>
      </c>
      <c r="E82" s="42">
        <v>3</v>
      </c>
      <c r="F82" s="42">
        <v>4</v>
      </c>
      <c r="G82" s="42">
        <v>5</v>
      </c>
      <c r="H82" s="43" t="s">
        <v>3</v>
      </c>
      <c r="I82" s="43" t="s">
        <v>4</v>
      </c>
      <c r="J82" s="40"/>
      <c r="K82" s="40"/>
      <c r="L82" s="40"/>
      <c r="M82" s="40"/>
      <c r="N82" s="32"/>
    </row>
    <row r="83" spans="1:14" ht="15" x14ac:dyDescent="0.25">
      <c r="A83" s="26">
        <v>1</v>
      </c>
      <c r="B83" s="27">
        <f>B78</f>
        <v>0</v>
      </c>
      <c r="C83" s="44"/>
      <c r="D83" s="44"/>
      <c r="E83" s="44"/>
      <c r="F83" s="44"/>
      <c r="G83" s="44"/>
      <c r="H83" s="45"/>
      <c r="I83" s="44"/>
      <c r="J83" s="40"/>
      <c r="K83" s="40"/>
      <c r="L83" s="40"/>
      <c r="M83" s="40"/>
      <c r="N83" s="32"/>
    </row>
    <row r="84" spans="1:14" ht="15" x14ac:dyDescent="0.25">
      <c r="A84" s="26">
        <v>3</v>
      </c>
      <c r="B84" s="27">
        <f>B80</f>
        <v>0</v>
      </c>
      <c r="C84" s="44"/>
      <c r="D84" s="44"/>
      <c r="E84" s="44"/>
      <c r="F84" s="44"/>
      <c r="G84" s="44"/>
      <c r="H84" s="45"/>
      <c r="I84" s="44"/>
      <c r="J84" s="40"/>
      <c r="K84" s="40"/>
      <c r="L84" s="40"/>
      <c r="M84" s="40"/>
      <c r="N84" s="32"/>
    </row>
    <row r="85" spans="1:14" x14ac:dyDescent="0.2">
      <c r="A85" s="54" t="s">
        <v>12</v>
      </c>
      <c r="B85" s="55"/>
      <c r="C85" s="41"/>
      <c r="D85" s="42"/>
      <c r="E85" s="42"/>
      <c r="F85" s="42"/>
      <c r="G85" s="42"/>
      <c r="H85" s="43"/>
      <c r="I85" s="43"/>
      <c r="J85" s="40"/>
      <c r="K85" s="40"/>
      <c r="L85" s="40"/>
      <c r="M85" s="40"/>
      <c r="N85" s="32"/>
    </row>
    <row r="86" spans="1:14" ht="15" x14ac:dyDescent="0.25">
      <c r="A86" s="28">
        <v>2</v>
      </c>
      <c r="B86" s="29">
        <f>B79</f>
        <v>0</v>
      </c>
      <c r="C86" s="44"/>
      <c r="D86" s="44"/>
      <c r="E86" s="44"/>
      <c r="F86" s="44"/>
      <c r="G86" s="44"/>
      <c r="H86" s="45"/>
      <c r="I86" s="44"/>
      <c r="J86" s="40"/>
      <c r="K86" s="40"/>
      <c r="L86" s="40"/>
      <c r="M86" s="40"/>
      <c r="N86" s="32"/>
    </row>
    <row r="87" spans="1:14" ht="15" x14ac:dyDescent="0.25">
      <c r="A87" s="28">
        <v>3</v>
      </c>
      <c r="B87" s="29">
        <f>B80</f>
        <v>0</v>
      </c>
      <c r="C87" s="44"/>
      <c r="D87" s="44"/>
      <c r="E87" s="44"/>
      <c r="F87" s="44"/>
      <c r="G87" s="44"/>
      <c r="H87" s="45"/>
      <c r="I87" s="44"/>
      <c r="J87" s="40"/>
      <c r="K87" s="40"/>
      <c r="L87" s="40"/>
      <c r="M87" s="40"/>
      <c r="N87" s="32"/>
    </row>
    <row r="88" spans="1:14" x14ac:dyDescent="0.2">
      <c r="A88" s="54" t="s">
        <v>13</v>
      </c>
      <c r="B88" s="55"/>
      <c r="C88" s="41"/>
      <c r="D88" s="42"/>
      <c r="E88" s="42"/>
      <c r="F88" s="42"/>
      <c r="G88" s="42"/>
      <c r="H88" s="43"/>
      <c r="I88" s="43"/>
      <c r="J88" s="40"/>
      <c r="K88" s="40"/>
      <c r="L88" s="40"/>
      <c r="M88" s="40"/>
      <c r="N88" s="32"/>
    </row>
    <row r="89" spans="1:14" ht="15" x14ac:dyDescent="0.25">
      <c r="A89" s="28">
        <v>1</v>
      </c>
      <c r="B89" s="29">
        <f>B78</f>
        <v>0</v>
      </c>
      <c r="C89" s="44"/>
      <c r="D89" s="44"/>
      <c r="E89" s="44"/>
      <c r="F89" s="44"/>
      <c r="G89" s="44"/>
      <c r="H89" s="45"/>
      <c r="I89" s="44"/>
      <c r="J89" s="40"/>
      <c r="K89" s="40"/>
      <c r="L89" s="40"/>
      <c r="M89" s="40"/>
      <c r="N89" s="32"/>
    </row>
    <row r="90" spans="1:14" ht="15" x14ac:dyDescent="0.25">
      <c r="A90" s="28">
        <v>2</v>
      </c>
      <c r="B90" s="29">
        <f>B79</f>
        <v>0</v>
      </c>
      <c r="C90" s="44"/>
      <c r="D90" s="44"/>
      <c r="E90" s="44"/>
      <c r="F90" s="44"/>
      <c r="G90" s="44"/>
      <c r="H90" s="45"/>
      <c r="I90" s="44"/>
      <c r="J90" s="40"/>
      <c r="K90" s="40"/>
      <c r="L90" s="40"/>
      <c r="M90" s="40"/>
      <c r="N90" s="32"/>
    </row>
    <row r="91" spans="1:14" x14ac:dyDescent="0.2">
      <c r="A91" s="4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</sheetData>
  <sheetProtection formatCells="0"/>
  <mergeCells count="48">
    <mergeCell ref="A82:B82"/>
    <mergeCell ref="A85:B85"/>
    <mergeCell ref="A88:B88"/>
    <mergeCell ref="A77:B77"/>
    <mergeCell ref="F77:M77"/>
    <mergeCell ref="G78:M78"/>
    <mergeCell ref="G79:M79"/>
    <mergeCell ref="G80:M80"/>
    <mergeCell ref="G65:M65"/>
    <mergeCell ref="G64:M64"/>
    <mergeCell ref="G63:M63"/>
    <mergeCell ref="F62:M62"/>
    <mergeCell ref="A62:B62"/>
    <mergeCell ref="F47:M47"/>
    <mergeCell ref="G48:M48"/>
    <mergeCell ref="G49:M49"/>
    <mergeCell ref="G50:M50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70:B70"/>
    <mergeCell ref="A73:B73"/>
    <mergeCell ref="A47:B47"/>
    <mergeCell ref="A52:B52"/>
    <mergeCell ref="A55:B55"/>
    <mergeCell ref="A58:B58"/>
    <mergeCell ref="A67:B67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opLeftCell="A54" workbookViewId="0">
      <selection activeCell="M69" sqref="M69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23</v>
      </c>
    </row>
    <row r="4" spans="1:9" s="3" customFormat="1" ht="15" x14ac:dyDescent="0.25">
      <c r="A4" s="10"/>
      <c r="B4" s="2" t="str">
        <f>'GRUPOS - JUVENTUDE MASC'!B3</f>
        <v>PEDRO RODRIGUES - SALDANHA ADC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JUVENTUDE MASC'!B5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23</v>
      </c>
    </row>
    <row r="8" spans="1:9" s="3" customFormat="1" ht="15" x14ac:dyDescent="0.25">
      <c r="A8" s="10"/>
      <c r="B8" s="2" t="str">
        <f>'GRUPOS - JUVENTUDE MASC'!B8</f>
        <v>PEDRO RODRIGUES - SALDANHA ADC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JUVENTUDE MASC'!B4</f>
        <v>PAULO STEIN - ADSA SANTO ANDRÉ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23</v>
      </c>
    </row>
    <row r="12" spans="1:9" s="3" customFormat="1" ht="15" x14ac:dyDescent="0.25">
      <c r="A12" s="10"/>
      <c r="B12" s="2" t="str">
        <f>'GRUPOS - JUVENTUDE MASC'!B4</f>
        <v>PAULO STEIN - ADSA SANTO ANDRÉ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>
        <f>'GRUPOS - JUVENTUDE MASC'!B5</f>
        <v>0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19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23</v>
      </c>
    </row>
    <row r="17" spans="1:9" s="3" customFormat="1" ht="15" x14ac:dyDescent="0.25">
      <c r="A17" s="10"/>
      <c r="B17" s="2" t="str">
        <f>'GRUPOS - JUVENTUDE MASC'!B23</f>
        <v>LEONARDO FOGAÇA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JUVENTUDE MASC'!B24</f>
        <v>PAULO HENRIQUE FONSECA - NOVA ERA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19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23</v>
      </c>
    </row>
    <row r="21" spans="1:9" s="3" customFormat="1" ht="15" x14ac:dyDescent="0.25">
      <c r="A21" s="10"/>
      <c r="B21" s="2" t="str">
        <f>'GRUPOS - JUVENTUDE MASC'!B26</f>
        <v>PEDRO HENRIQUE QUIRINO - CARAGUATATUBA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JUVENTUDE MASC'!B27</f>
        <v>PAULO HENRIQUE FONSECA - NOVA ERA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19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23</v>
      </c>
    </row>
    <row r="25" spans="1:9" s="3" customFormat="1" ht="15" x14ac:dyDescent="0.25">
      <c r="A25" s="10"/>
      <c r="B25" s="2" t="str">
        <f>'GRUPOS - JUVENTUDE MASC'!B29</f>
        <v>LEONARDO FOGAÇA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JUVENTUDE MASC'!B30</f>
        <v>PEDRO HENRIQUE QUIRINO - CARAGUATATUBA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18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23</v>
      </c>
    </row>
    <row r="30" spans="1:9" s="3" customFormat="1" ht="15" x14ac:dyDescent="0.25">
      <c r="A30" s="10"/>
      <c r="B30" s="2" t="str">
        <f>'GRUPOS - JUVENTUDE MASC'!B38</f>
        <v>JOÃO PEDRO MIRA - ACDM MARÍLIA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JUVENTUDE MASC'!B39</f>
        <v>ANDRÉ LUIZ DUARTE - ITAPETININGA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18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23</v>
      </c>
    </row>
    <row r="34" spans="1:9" s="3" customFormat="1" ht="15" x14ac:dyDescent="0.25">
      <c r="A34" s="10"/>
      <c r="B34" s="2" t="str">
        <f>'GRUPOS - JUVENTUDE MASC'!B41</f>
        <v>CESAR TAKOSE - ADR ITAIM KEIKO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JUVENTUDE MASC'!B42</f>
        <v>ANDRÉ LUIZ DUARTE - ITAPETININGA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18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23</v>
      </c>
    </row>
    <row r="38" spans="1:9" s="3" customFormat="1" ht="15" x14ac:dyDescent="0.25">
      <c r="A38" s="10"/>
      <c r="B38" s="2" t="str">
        <f>'GRUPOS - JUVENTUDE MASC'!B44</f>
        <v>JOÃO PEDRO MIRA - ACDM MARÍLIA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JUVENTUDE MASC'!B45</f>
        <v>CESAR TAKOSE - ADR ITAIM KEIKO</v>
      </c>
      <c r="C39" s="5"/>
      <c r="D39" s="5"/>
      <c r="E39" s="5"/>
      <c r="F39" s="5"/>
      <c r="G39" s="5"/>
      <c r="H39" s="6"/>
      <c r="I39" s="6"/>
    </row>
    <row r="41" spans="1:9" x14ac:dyDescent="0.2">
      <c r="B41" s="61" t="s">
        <v>21</v>
      </c>
      <c r="C41" s="61"/>
      <c r="D41" s="61"/>
      <c r="E41" s="61"/>
      <c r="F41" s="61"/>
      <c r="G41" s="61"/>
      <c r="H41" s="61"/>
    </row>
    <row r="42" spans="1:9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23</v>
      </c>
    </row>
    <row r="43" spans="1:9" ht="15" x14ac:dyDescent="0.25">
      <c r="B43" s="2" t="str">
        <f>'GRUPOS - JUVENTUDE MASC'!B48</f>
        <v>RENAN GABRIEL DE LIMA - AD MATOS SESI</v>
      </c>
      <c r="C43" s="5"/>
      <c r="D43" s="5"/>
      <c r="E43" s="5"/>
      <c r="F43" s="5"/>
      <c r="G43" s="5"/>
      <c r="H43" s="6"/>
      <c r="I43" s="6"/>
    </row>
    <row r="44" spans="1:9" ht="15" x14ac:dyDescent="0.25">
      <c r="B44" s="2" t="str">
        <f>'GRUPOS - JUVENTUDE MASC'!B50</f>
        <v>IGOR GOMES - CARAGUATATUBA</v>
      </c>
      <c r="C44" s="5"/>
      <c r="D44" s="5"/>
      <c r="E44" s="5"/>
      <c r="F44" s="5"/>
      <c r="G44" s="5"/>
      <c r="H44" s="6"/>
      <c r="I44" s="6"/>
    </row>
    <row r="45" spans="1:9" x14ac:dyDescent="0.2">
      <c r="B45" s="61" t="s">
        <v>21</v>
      </c>
      <c r="C45" s="61"/>
      <c r="D45" s="61"/>
      <c r="E45" s="61"/>
      <c r="F45" s="61"/>
      <c r="G45" s="61"/>
      <c r="H45" s="61"/>
    </row>
    <row r="46" spans="1:9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23</v>
      </c>
    </row>
    <row r="47" spans="1:9" ht="15" x14ac:dyDescent="0.25">
      <c r="B47" s="2" t="str">
        <f>'GRUPOS - JUVENTUDE MASC'!B49</f>
        <v>ENZO BUCCI - AMERICANA</v>
      </c>
      <c r="C47" s="5"/>
      <c r="D47" s="5"/>
      <c r="E47" s="5"/>
      <c r="F47" s="5"/>
      <c r="G47" s="5"/>
      <c r="H47" s="6"/>
      <c r="I47" s="6"/>
    </row>
    <row r="48" spans="1:9" ht="15" x14ac:dyDescent="0.25">
      <c r="B48" s="2" t="str">
        <f>'GRUPOS - JUVENTUDE MASC'!B50</f>
        <v>IGOR GOMES - CARAGUATATUBA</v>
      </c>
      <c r="C48" s="5"/>
      <c r="D48" s="5"/>
      <c r="E48" s="5"/>
      <c r="F48" s="5"/>
      <c r="G48" s="5"/>
      <c r="H48" s="6"/>
      <c r="I48" s="6"/>
    </row>
    <row r="49" spans="2:9" x14ac:dyDescent="0.2">
      <c r="B49" s="61" t="s">
        <v>21</v>
      </c>
      <c r="C49" s="61"/>
      <c r="D49" s="61"/>
      <c r="E49" s="61"/>
      <c r="F49" s="61"/>
      <c r="G49" s="61"/>
      <c r="H49" s="61"/>
    </row>
    <row r="50" spans="2:9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23</v>
      </c>
    </row>
    <row r="51" spans="2:9" ht="15" x14ac:dyDescent="0.25">
      <c r="B51" s="2" t="str">
        <f>'GRUPOS - JUVENTUDE MASC'!B48</f>
        <v>RENAN GABRIEL DE LIMA - AD MATOS SESI</v>
      </c>
      <c r="C51" s="5"/>
      <c r="D51" s="5"/>
      <c r="E51" s="5"/>
      <c r="F51" s="5"/>
      <c r="G51" s="5"/>
      <c r="H51" s="6"/>
      <c r="I51" s="6"/>
    </row>
    <row r="52" spans="2:9" ht="15" x14ac:dyDescent="0.25">
      <c r="B52" s="2" t="str">
        <f>'GRUPOS - JUVENTUDE MASC'!B49</f>
        <v>ENZO BUCCI - AMERICANA</v>
      </c>
      <c r="C52" s="5"/>
      <c r="D52" s="5"/>
      <c r="E52" s="5"/>
      <c r="F52" s="5"/>
      <c r="G52" s="5"/>
      <c r="H52" s="6"/>
      <c r="I52" s="6"/>
    </row>
    <row r="54" spans="2:9" x14ac:dyDescent="0.2">
      <c r="B54" s="62" t="s">
        <v>24</v>
      </c>
      <c r="C54" s="62"/>
      <c r="D54" s="62"/>
      <c r="E54" s="62"/>
      <c r="F54" s="62"/>
      <c r="G54" s="62"/>
      <c r="H54" s="62"/>
    </row>
    <row r="55" spans="2:9" x14ac:dyDescent="0.2"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23</v>
      </c>
    </row>
    <row r="56" spans="2:9" ht="15" x14ac:dyDescent="0.25">
      <c r="B56" s="2">
        <f>'GRUPOS - JUVENTUDE MASC'!B63</f>
        <v>0</v>
      </c>
      <c r="C56" s="5"/>
      <c r="D56" s="5"/>
      <c r="E56" s="5"/>
      <c r="F56" s="5"/>
      <c r="G56" s="5"/>
      <c r="H56" s="6"/>
      <c r="I56" s="6"/>
    </row>
    <row r="57" spans="2:9" ht="15" x14ac:dyDescent="0.25">
      <c r="B57" s="2">
        <f>'GRUPOS - JUVENTUDE MASC'!B65</f>
        <v>0</v>
      </c>
      <c r="C57" s="5"/>
      <c r="D57" s="5"/>
      <c r="E57" s="5"/>
      <c r="F57" s="5"/>
      <c r="G57" s="5"/>
      <c r="H57" s="6"/>
      <c r="I57" s="6"/>
    </row>
    <row r="58" spans="2:9" x14ac:dyDescent="0.2">
      <c r="B58" s="63" t="s">
        <v>24</v>
      </c>
      <c r="C58" s="63"/>
      <c r="D58" s="63"/>
      <c r="E58" s="63"/>
      <c r="F58" s="63"/>
      <c r="G58" s="63"/>
      <c r="H58" s="63"/>
    </row>
    <row r="59" spans="2:9" x14ac:dyDescent="0.2"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23</v>
      </c>
    </row>
    <row r="60" spans="2:9" ht="15" x14ac:dyDescent="0.25">
      <c r="B60" s="2">
        <f>'GRUPOS - JUVENTUDE MASC'!B64</f>
        <v>0</v>
      </c>
      <c r="C60" s="5"/>
      <c r="D60" s="5"/>
      <c r="E60" s="5"/>
      <c r="F60" s="5"/>
      <c r="G60" s="5"/>
      <c r="H60" s="6"/>
      <c r="I60" s="6"/>
    </row>
    <row r="61" spans="2:9" ht="15" x14ac:dyDescent="0.25">
      <c r="B61" s="2">
        <f>'GRUPOS - JUVENTUDE MASC'!B65</f>
        <v>0</v>
      </c>
      <c r="C61" s="5"/>
      <c r="D61" s="5"/>
      <c r="E61" s="5"/>
      <c r="F61" s="5"/>
      <c r="G61" s="5"/>
      <c r="H61" s="6"/>
      <c r="I61" s="6"/>
    </row>
    <row r="62" spans="2:9" x14ac:dyDescent="0.2">
      <c r="B62" s="63" t="s">
        <v>24</v>
      </c>
      <c r="C62" s="63"/>
      <c r="D62" s="63"/>
      <c r="E62" s="63"/>
      <c r="F62" s="63"/>
      <c r="G62" s="63"/>
      <c r="H62" s="63"/>
    </row>
    <row r="63" spans="2:9" x14ac:dyDescent="0.2"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23</v>
      </c>
    </row>
    <row r="64" spans="2:9" ht="15" x14ac:dyDescent="0.25">
      <c r="B64" s="2">
        <f>'GRUPOS - JUVENTUDE MASC'!B63</f>
        <v>0</v>
      </c>
      <c r="C64" s="5"/>
      <c r="D64" s="5"/>
      <c r="E64" s="5"/>
      <c r="F64" s="5"/>
      <c r="G64" s="5"/>
      <c r="H64" s="6"/>
      <c r="I64" s="6"/>
    </row>
    <row r="65" spans="2:9" ht="15" x14ac:dyDescent="0.25">
      <c r="B65" s="2">
        <f>'GRUPOS - JUVENTUDE MASC'!B64</f>
        <v>0</v>
      </c>
      <c r="C65" s="5"/>
      <c r="D65" s="5"/>
      <c r="E65" s="5"/>
      <c r="F65" s="5"/>
      <c r="G65" s="5"/>
      <c r="H65" s="6"/>
      <c r="I65" s="6"/>
    </row>
    <row r="67" spans="2:9" x14ac:dyDescent="0.2">
      <c r="B67" s="62" t="s">
        <v>25</v>
      </c>
      <c r="C67" s="62"/>
      <c r="D67" s="62"/>
      <c r="E67" s="62"/>
      <c r="F67" s="62"/>
      <c r="G67" s="62"/>
      <c r="H67" s="62"/>
    </row>
    <row r="68" spans="2:9" x14ac:dyDescent="0.2"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23</v>
      </c>
    </row>
    <row r="69" spans="2:9" ht="15" x14ac:dyDescent="0.25">
      <c r="B69" s="2">
        <f>'GRUPOS - JUVENTUDE MASC'!B78</f>
        <v>0</v>
      </c>
      <c r="C69" s="5"/>
      <c r="D69" s="5"/>
      <c r="E69" s="5"/>
      <c r="F69" s="5"/>
      <c r="G69" s="5"/>
      <c r="H69" s="6"/>
      <c r="I69" s="6"/>
    </row>
    <row r="70" spans="2:9" ht="15" x14ac:dyDescent="0.25">
      <c r="B70" s="2">
        <f>'GRUPOS - JUVENTUDE MASC'!B80</f>
        <v>0</v>
      </c>
      <c r="C70" s="5"/>
      <c r="D70" s="5"/>
      <c r="E70" s="5"/>
      <c r="F70" s="5"/>
      <c r="G70" s="5"/>
      <c r="H70" s="6"/>
      <c r="I70" s="6"/>
    </row>
    <row r="71" spans="2:9" x14ac:dyDescent="0.2">
      <c r="B71" s="63" t="s">
        <v>25</v>
      </c>
      <c r="C71" s="63"/>
      <c r="D71" s="63"/>
      <c r="E71" s="63"/>
      <c r="F71" s="63"/>
      <c r="G71" s="63"/>
      <c r="H71" s="63"/>
    </row>
    <row r="72" spans="2:9" x14ac:dyDescent="0.2"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23</v>
      </c>
    </row>
    <row r="73" spans="2:9" ht="15" x14ac:dyDescent="0.25">
      <c r="B73" s="2">
        <f>'GRUPOS - JUVENTUDE MASC'!B79</f>
        <v>0</v>
      </c>
      <c r="C73" s="5"/>
      <c r="D73" s="5"/>
      <c r="E73" s="5"/>
      <c r="F73" s="5"/>
      <c r="G73" s="5"/>
      <c r="H73" s="6"/>
      <c r="I73" s="6"/>
    </row>
    <row r="74" spans="2:9" ht="15" x14ac:dyDescent="0.25">
      <c r="B74" s="2">
        <f>'GRUPOS - JUVENTUDE MASC'!B80</f>
        <v>0</v>
      </c>
      <c r="C74" s="5"/>
      <c r="D74" s="5"/>
      <c r="E74" s="5"/>
      <c r="F74" s="5"/>
      <c r="G74" s="5"/>
      <c r="H74" s="6"/>
      <c r="I74" s="6"/>
    </row>
    <row r="75" spans="2:9" x14ac:dyDescent="0.2">
      <c r="B75" s="63" t="s">
        <v>25</v>
      </c>
      <c r="C75" s="63"/>
      <c r="D75" s="63"/>
      <c r="E75" s="63"/>
      <c r="F75" s="63"/>
      <c r="G75" s="63"/>
      <c r="H75" s="63"/>
    </row>
    <row r="76" spans="2:9" x14ac:dyDescent="0.2"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23</v>
      </c>
    </row>
    <row r="77" spans="2:9" ht="15" x14ac:dyDescent="0.25">
      <c r="B77" s="2">
        <f>'GRUPOS - JUVENTUDE MASC'!B78</f>
        <v>0</v>
      </c>
      <c r="C77" s="5"/>
      <c r="D77" s="5"/>
      <c r="E77" s="5"/>
      <c r="F77" s="5"/>
      <c r="G77" s="5"/>
      <c r="H77" s="6"/>
      <c r="I77" s="6"/>
    </row>
    <row r="78" spans="2:9" ht="15" x14ac:dyDescent="0.25">
      <c r="B78" s="2">
        <f>'GRUPOS - JUVENTUDE MASC'!B79</f>
        <v>0</v>
      </c>
      <c r="C78" s="5"/>
      <c r="D78" s="5"/>
      <c r="E78" s="5"/>
      <c r="F78" s="5"/>
      <c r="G78" s="5"/>
      <c r="H78" s="6"/>
      <c r="I78" s="6"/>
    </row>
  </sheetData>
  <sheetProtection formatCells="0"/>
  <mergeCells count="18">
    <mergeCell ref="B75:H75"/>
    <mergeCell ref="B45:H45"/>
    <mergeCell ref="B49:H49"/>
    <mergeCell ref="B54:H54"/>
    <mergeCell ref="B58:H58"/>
    <mergeCell ref="B62:H62"/>
    <mergeCell ref="B67:H67"/>
    <mergeCell ref="B71:H71"/>
    <mergeCell ref="B2:H2"/>
    <mergeCell ref="B15:H15"/>
    <mergeCell ref="B28:H28"/>
    <mergeCell ref="B41:H41"/>
    <mergeCell ref="B32:H32"/>
    <mergeCell ref="B36:H36"/>
    <mergeCell ref="B19:H19"/>
    <mergeCell ref="B23:H23"/>
    <mergeCell ref="B6:H6"/>
    <mergeCell ref="B10:H10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JUVENTUDE MASC</vt:lpstr>
      <vt:lpstr>SÚMULA GRUPOS JUVENTUDE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2019-06-02T11:18:39Z</cp:lastPrinted>
  <dcterms:created xsi:type="dcterms:W3CDTF">2001-06-23T04:44:10Z</dcterms:created>
  <dcterms:modified xsi:type="dcterms:W3CDTF">2019-10-16T17:26:46Z</dcterms:modified>
</cp:coreProperties>
</file>