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5ª ETAPA\GRUPOS\"/>
    </mc:Choice>
  </mc:AlternateContent>
  <bookViews>
    <workbookView xWindow="0" yWindow="0" windowWidth="20490" windowHeight="7620" tabRatio="942"/>
  </bookViews>
  <sheets>
    <sheet name="GRUPOS - LADY FEM" sheetId="156" r:id="rId1"/>
    <sheet name="SÚMULA GRUPOS LADY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13" i="157" l="1"/>
  <c r="B12" i="157"/>
  <c r="B9" i="157"/>
  <c r="B8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6" i="156"/>
  <c r="B24" i="156"/>
  <c r="B18" i="157" s="1"/>
  <c r="B23" i="156"/>
  <c r="B17" i="157" s="1"/>
  <c r="B15" i="156"/>
  <c r="B14" i="156"/>
  <c r="B12" i="156"/>
  <c r="B11" i="156"/>
  <c r="B9" i="156"/>
  <c r="B8" i="156"/>
  <c r="B21" i="157" l="1"/>
  <c r="B22" i="157"/>
  <c r="B35" i="157"/>
  <c r="B34" i="157"/>
  <c r="B8" i="158"/>
  <c r="B22" i="158"/>
  <c r="B12" i="158"/>
  <c r="B25" i="158"/>
  <c r="B17" i="158"/>
  <c r="B31" i="158"/>
  <c r="E33" i="156"/>
  <c r="E19" i="156"/>
  <c r="E18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<sst xmlns="http://schemas.openxmlformats.org/spreadsheetml/2006/main" count="122" uniqueCount="31">
  <si>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</si>
  <si>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</si>
  <si>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</si>
  <si>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</si>
  <si>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</si>
  <si>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</si>
  <si>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</si>
  <si>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</si>
  <si>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</si>
  <si>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</si>
  <si>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</si>
  <si>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</si>
  <si>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</si>
  <si>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</si>
  <si>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</si>
  <si>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</si>
  <si>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</si>
  <si>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LADY</t>
  </si>
  <si>
    <t>GRUPO 2 - LADY</t>
  </si>
  <si>
    <t>GRUPO 3 - LADY</t>
  </si>
  <si>
    <t>GRUPO 3 - LADY FEM</t>
  </si>
  <si>
    <t>GRUPO 2 - LADY FEM</t>
  </si>
  <si>
    <t>GRUPO 1 - LADY FEM</t>
  </si>
  <si>
    <t>KEIKO ANRAKU - KOSMOS CLUBE</t>
  </si>
  <si>
    <t>SATIKO MORI - ADR ITAIM KEIKO</t>
  </si>
  <si>
    <t>ASS.</t>
  </si>
  <si>
    <t>CLEUSA TAGUCHI - ADR ITAIM KEIKO</t>
  </si>
  <si>
    <t>DIRCE MOREIRA - AD MATOS SESI</t>
  </si>
  <si>
    <t>TOYOMI ADACHI - NOVA ERA</t>
  </si>
  <si>
    <t>JOANA PALMEIRA - SÃO CRISTÓVÃO</t>
  </si>
  <si>
    <t>MÁRCIA CURY - NOVA 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</si>
</sst>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Normal="100" workbookViewId="0">
      <selection activeCell="Q10" sqref="Q10"/>
    </sheetView>
  </sheetViews>
  <sheetFormatPr defaultRowHeight="12.75" x14ac:dyDescent="0.2"/>
  <cols>
    <col min="1" max="1" width="2.85546875" style="47" customWidth="1"/>
    <col min="2" max="2" width="42.42578125" style="33" bestFit="1" customWidth="1"/>
    <col min="3" max="3" width="4" style="33" customWidth="1"/>
    <col min="4" max="5" width="4.140625" style="33" customWidth="1"/>
    <col min="6" max="6" width="3.85546875" style="33" customWidth="1"/>
    <col min="7" max="7" width="4" style="33" customWidth="1"/>
    <col min="8" max="8" width="6.140625" style="33" customWidth="1"/>
    <col min="9" max="9" width="3.7109375" style="33" bestFit="1" customWidth="1"/>
    <col min="10" max="10" width="3.42578125" style="33" customWidth="1"/>
    <col min="11" max="11" width="3.140625" style="33" customWidth="1"/>
    <col min="12" max="14" width="3.140625" style="33" bestFit="1" customWidth="1"/>
    <col min="15" max="15" width="6.140625" style="33" bestFit="1" customWidth="1"/>
    <col min="16" max="16" width="3.7109375" style="33" bestFit="1" customWidth="1"/>
    <col min="17" max="17" width="43" style="33" bestFit="1" customWidth="1"/>
    <col min="18" max="18" width="4.7109375" style="33" bestFit="1" customWidth="1"/>
    <col min="19" max="19" width="1.7109375" style="33" customWidth="1"/>
    <col min="20" max="21" width="3" style="33" customWidth="1"/>
    <col min="22" max="22" width="1.7109375" style="33" customWidth="1"/>
    <col min="23" max="24" width="3" style="33" customWidth="1"/>
    <col min="25" max="25" width="1.7109375" style="33" customWidth="1"/>
    <col min="26" max="26" width="3" style="33" customWidth="1"/>
    <col min="27" max="16384" width="9.140625" style="33"/>
  </cols>
  <sheetData>
    <row r="1" spans="1:27" ht="14.25" x14ac:dyDescent="0.2">
      <c r="A1" s="30"/>
      <c r="B1" s="31"/>
      <c r="C1" s="30"/>
      <c r="D1" s="30"/>
      <c r="E1" s="30"/>
      <c r="F1" s="30"/>
      <c r="G1" s="30"/>
      <c r="H1" s="32"/>
      <c r="I1" s="32"/>
      <c r="J1" s="32"/>
      <c r="K1" s="32"/>
      <c r="L1" s="32"/>
      <c r="M1" s="32"/>
      <c r="N1" s="32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14.25" x14ac:dyDescent="0.2">
      <c r="A2" s="60" t="s">
        <v>17</v>
      </c>
      <c r="B2" s="61"/>
      <c r="C2" s="52" t="s">
        <v>5</v>
      </c>
      <c r="D2" s="52" t="s">
        <v>6</v>
      </c>
      <c r="E2" s="52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2"/>
      <c r="S2" s="34"/>
      <c r="T2" s="34"/>
      <c r="U2" s="34"/>
      <c r="V2" s="34"/>
      <c r="W2" s="34"/>
      <c r="X2" s="34"/>
      <c r="Y2" s="34"/>
      <c r="Z2" s="34"/>
      <c r="AA2" s="35"/>
    </row>
    <row r="3" spans="1:27" ht="14.25" x14ac:dyDescent="0.2">
      <c r="A3" s="36">
        <v>1</v>
      </c>
      <c r="B3" s="55" t="s">
        <v>26</v>
      </c>
      <c r="C3" s="28">
        <f>I8</f>
        <v>0</v>
      </c>
      <c r="D3" s="28">
        <f>I14</f>
        <v>0</v>
      </c>
      <c r="E3" s="37">
        <f>C3+D3</f>
        <v>0</v>
      </c>
      <c r="F3" s="51" t="s">
        <v>7</v>
      </c>
      <c r="G3" s="58"/>
      <c r="H3" s="58"/>
      <c r="I3" s="58"/>
      <c r="J3" s="58"/>
      <c r="K3" s="58"/>
      <c r="L3" s="58"/>
      <c r="M3" s="58"/>
      <c r="N3" s="32"/>
      <c r="S3" s="34"/>
      <c r="T3" s="34"/>
      <c r="U3" s="34"/>
      <c r="V3" s="34"/>
      <c r="W3" s="34"/>
      <c r="X3" s="34"/>
      <c r="Y3" s="34"/>
      <c r="Z3" s="34"/>
      <c r="AA3" s="35"/>
    </row>
    <row r="4" spans="1:27" ht="14.25" x14ac:dyDescent="0.2">
      <c r="A4" s="36">
        <v>2</v>
      </c>
      <c r="B4" s="54" t="s">
        <v>28</v>
      </c>
      <c r="C4" s="28">
        <f>I11</f>
        <v>0</v>
      </c>
      <c r="D4" s="28">
        <f>I15</f>
        <v>0</v>
      </c>
      <c r="E4" s="28">
        <f t="shared" ref="E4" si="0">C4+D4</f>
        <v>0</v>
      </c>
      <c r="F4" s="51" t="s">
        <v>8</v>
      </c>
      <c r="G4" s="58"/>
      <c r="H4" s="59"/>
      <c r="I4" s="59"/>
      <c r="J4" s="59"/>
      <c r="K4" s="59"/>
      <c r="L4" s="59"/>
      <c r="M4" s="59"/>
      <c r="N4" s="32"/>
      <c r="S4" s="34"/>
      <c r="T4" s="34"/>
      <c r="U4" s="34"/>
      <c r="V4" s="34"/>
      <c r="W4" s="34"/>
      <c r="X4" s="34"/>
      <c r="Y4" s="34"/>
      <c r="Z4" s="34"/>
      <c r="AA4" s="35"/>
    </row>
    <row r="5" spans="1:27" ht="14.25" x14ac:dyDescent="0.2">
      <c r="A5" s="36">
        <v>3</v>
      </c>
      <c r="B5" s="55"/>
      <c r="C5" s="28">
        <f>I9</f>
        <v>0</v>
      </c>
      <c r="D5" s="28">
        <f>I12</f>
        <v>0</v>
      </c>
      <c r="E5" s="28">
        <f>C5+D5</f>
        <v>0</v>
      </c>
      <c r="F5" s="51" t="s">
        <v>9</v>
      </c>
      <c r="G5" s="58"/>
      <c r="H5" s="58"/>
      <c r="I5" s="58"/>
      <c r="J5" s="58"/>
      <c r="K5" s="58"/>
      <c r="L5" s="58"/>
      <c r="M5" s="58"/>
      <c r="N5" s="32"/>
      <c r="S5" s="34"/>
      <c r="T5" s="34"/>
      <c r="U5" s="34"/>
      <c r="V5" s="34"/>
      <c r="W5" s="34"/>
      <c r="X5" s="34"/>
      <c r="Y5" s="34"/>
      <c r="Z5" s="34"/>
      <c r="AA5" s="35"/>
    </row>
    <row r="6" spans="1:27" ht="6.75" customHeight="1" x14ac:dyDescent="0.2">
      <c r="A6" s="28"/>
      <c r="B6" s="38"/>
      <c r="C6" s="39"/>
      <c r="D6" s="39"/>
      <c r="E6" s="39"/>
      <c r="F6" s="39"/>
      <c r="G6" s="39"/>
      <c r="J6" s="40"/>
      <c r="K6" s="40"/>
      <c r="L6" s="40"/>
      <c r="M6" s="40"/>
      <c r="N6" s="32"/>
      <c r="S6" s="34"/>
      <c r="T6" s="34"/>
      <c r="U6" s="34"/>
      <c r="V6" s="34"/>
      <c r="W6" s="34"/>
      <c r="X6" s="34"/>
      <c r="Y6" s="34"/>
      <c r="Z6" s="34"/>
      <c r="AA6" s="35"/>
    </row>
    <row r="7" spans="1:27" x14ac:dyDescent="0.2">
      <c r="A7" s="56" t="s">
        <v>11</v>
      </c>
      <c r="B7" s="57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2"/>
      <c r="Q7" s="53"/>
    </row>
    <row r="8" spans="1:27" ht="15" x14ac:dyDescent="0.25">
      <c r="A8" s="26">
        <v>1</v>
      </c>
      <c r="B8" s="27" t="str">
        <f>B3</f>
        <v>CLEUSA TAGUCHI - ADR ITAIM KEIKO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2"/>
      <c r="Q8" s="54"/>
    </row>
    <row r="9" spans="1:27" ht="15" x14ac:dyDescent="0.25">
      <c r="A9" s="26">
        <v>3</v>
      </c>
      <c r="B9" s="27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2"/>
      <c r="Q9" s="55"/>
    </row>
    <row r="10" spans="1:27" x14ac:dyDescent="0.2">
      <c r="A10" s="56" t="s">
        <v>12</v>
      </c>
      <c r="B10" s="57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2"/>
      <c r="Q10" s="54"/>
    </row>
    <row r="11" spans="1:27" ht="15" x14ac:dyDescent="0.25">
      <c r="A11" s="28">
        <v>2</v>
      </c>
      <c r="B11" s="29" t="str">
        <f>B4</f>
        <v>TOYOMI ADACHI - NOVA ERA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2"/>
      <c r="Q11" s="55"/>
    </row>
    <row r="12" spans="1:27" ht="15" x14ac:dyDescent="0.25">
      <c r="A12" s="28">
        <v>3</v>
      </c>
      <c r="B12" s="29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2"/>
      <c r="Q12" s="55"/>
    </row>
    <row r="13" spans="1:27" x14ac:dyDescent="0.2">
      <c r="A13" s="56" t="s">
        <v>13</v>
      </c>
      <c r="B13" s="57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2"/>
      <c r="Q13" s="55"/>
    </row>
    <row r="14" spans="1:27" ht="15" x14ac:dyDescent="0.25">
      <c r="A14" s="28">
        <v>1</v>
      </c>
      <c r="B14" s="29" t="str">
        <f>B3</f>
        <v>CLEUSA TAGUCHI - ADR ITAIM KEIKO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2"/>
      <c r="Q14" s="55"/>
    </row>
    <row r="15" spans="1:27" ht="15" x14ac:dyDescent="0.25">
      <c r="A15" s="28">
        <v>2</v>
      </c>
      <c r="B15" s="29" t="str">
        <f>B4</f>
        <v>TOYOMI ADACHI - NOVA ERA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2"/>
      <c r="Q15" s="55"/>
    </row>
    <row r="16" spans="1:27" x14ac:dyDescent="0.2">
      <c r="A16" s="46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Q16" s="54"/>
    </row>
    <row r="17" spans="1:14" x14ac:dyDescent="0.2">
      <c r="A17" s="60" t="s">
        <v>18</v>
      </c>
      <c r="B17" s="61"/>
      <c r="C17" s="52" t="s">
        <v>5</v>
      </c>
      <c r="D17" s="52" t="s">
        <v>6</v>
      </c>
      <c r="E17" s="52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2"/>
    </row>
    <row r="18" spans="1:14" x14ac:dyDescent="0.2">
      <c r="A18" s="36">
        <v>1</v>
      </c>
      <c r="B18" s="55" t="s">
        <v>24</v>
      </c>
      <c r="C18" s="28">
        <f>I23</f>
        <v>0</v>
      </c>
      <c r="D18" s="28">
        <f>I29</f>
        <v>0</v>
      </c>
      <c r="E18" s="28">
        <f>C18+D18</f>
        <v>0</v>
      </c>
      <c r="F18" s="51" t="s">
        <v>7</v>
      </c>
      <c r="G18" s="58"/>
      <c r="H18" s="58"/>
      <c r="I18" s="58"/>
      <c r="J18" s="58"/>
      <c r="K18" s="58"/>
      <c r="L18" s="58"/>
      <c r="M18" s="58"/>
      <c r="N18" s="32"/>
    </row>
    <row r="19" spans="1:14" x14ac:dyDescent="0.2">
      <c r="A19" s="36">
        <v>2</v>
      </c>
      <c r="B19" s="55" t="s">
        <v>29</v>
      </c>
      <c r="C19" s="28">
        <f>I26</f>
        <v>0</v>
      </c>
      <c r="D19" s="28">
        <f>I30</f>
        <v>0</v>
      </c>
      <c r="E19" s="28">
        <f t="shared" ref="E19" si="1">C19+D19</f>
        <v>0</v>
      </c>
      <c r="F19" s="51" t="s">
        <v>8</v>
      </c>
      <c r="G19" s="58"/>
      <c r="H19" s="59"/>
      <c r="I19" s="59"/>
      <c r="J19" s="59"/>
      <c r="K19" s="59"/>
      <c r="L19" s="59"/>
      <c r="M19" s="59"/>
      <c r="N19" s="32"/>
    </row>
    <row r="20" spans="1:14" x14ac:dyDescent="0.2">
      <c r="A20" s="36">
        <v>3</v>
      </c>
      <c r="B20" s="54"/>
      <c r="C20" s="28">
        <f>I24</f>
        <v>0</v>
      </c>
      <c r="D20" s="28">
        <f>I27</f>
        <v>0</v>
      </c>
      <c r="E20" s="28">
        <f>C20+D20</f>
        <v>0</v>
      </c>
      <c r="F20" s="51" t="s">
        <v>9</v>
      </c>
      <c r="G20" s="58"/>
      <c r="H20" s="58"/>
      <c r="I20" s="58"/>
      <c r="J20" s="58"/>
      <c r="K20" s="58"/>
      <c r="L20" s="58"/>
      <c r="M20" s="58"/>
      <c r="N20" s="32"/>
    </row>
    <row r="21" spans="1:14" ht="7.5" customHeight="1" x14ac:dyDescent="0.2">
      <c r="A21" s="28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2"/>
    </row>
    <row r="22" spans="1:14" x14ac:dyDescent="0.2">
      <c r="A22" s="56" t="s">
        <v>11</v>
      </c>
      <c r="B22" s="57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2"/>
    </row>
    <row r="23" spans="1:14" ht="15" x14ac:dyDescent="0.25">
      <c r="A23" s="26">
        <v>1</v>
      </c>
      <c r="B23" s="27" t="str">
        <f>B18</f>
        <v>SATIKO MORI - ADR ITAIM KEIKO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2"/>
    </row>
    <row r="24" spans="1:14" ht="15" x14ac:dyDescent="0.25">
      <c r="A24" s="26">
        <v>3</v>
      </c>
      <c r="B24" s="27">
        <f>B20</f>
        <v>0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2"/>
    </row>
    <row r="25" spans="1:14" x14ac:dyDescent="0.2">
      <c r="A25" s="56" t="s">
        <v>12</v>
      </c>
      <c r="B25" s="57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2"/>
    </row>
    <row r="26" spans="1:14" ht="15" x14ac:dyDescent="0.25">
      <c r="A26" s="28">
        <v>2</v>
      </c>
      <c r="B26" s="29" t="str">
        <f>B19</f>
        <v>JOANA PALMEIRA - SÃO CRISTÓVÃO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2"/>
    </row>
    <row r="27" spans="1:14" ht="15" x14ac:dyDescent="0.25">
      <c r="A27" s="28">
        <v>3</v>
      </c>
      <c r="B27" s="29">
        <f>B20</f>
        <v>0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2"/>
    </row>
    <row r="28" spans="1:14" x14ac:dyDescent="0.2">
      <c r="A28" s="56" t="s">
        <v>13</v>
      </c>
      <c r="B28" s="57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2"/>
    </row>
    <row r="29" spans="1:14" ht="15" x14ac:dyDescent="0.25">
      <c r="A29" s="28">
        <v>1</v>
      </c>
      <c r="B29" s="29" t="str">
        <f>B18</f>
        <v>SATIKO MORI - ADR ITAIM KEIKO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2"/>
    </row>
    <row r="30" spans="1:14" ht="15" x14ac:dyDescent="0.25">
      <c r="A30" s="28">
        <v>2</v>
      </c>
      <c r="B30" s="29" t="str">
        <f>B19</f>
        <v>JOANA PALMEIRA - SÃO CRISTÓVÃO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2"/>
    </row>
    <row r="31" spans="1:14" x14ac:dyDescent="0.2">
      <c r="A31" s="4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x14ac:dyDescent="0.2">
      <c r="A32" s="60" t="s">
        <v>19</v>
      </c>
      <c r="B32" s="61"/>
      <c r="C32" s="52" t="s">
        <v>5</v>
      </c>
      <c r="D32" s="52" t="s">
        <v>6</v>
      </c>
      <c r="E32" s="52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2"/>
    </row>
    <row r="33" spans="1:14" x14ac:dyDescent="0.2">
      <c r="A33" s="36">
        <v>1</v>
      </c>
      <c r="B33" s="55" t="s">
        <v>23</v>
      </c>
      <c r="C33" s="28" t="str">
        <f>I38</f>
        <v>1</v>
      </c>
      <c r="D33" s="28" t="str">
        <f>I44</f>
        <v>1</v>
      </c>
      <c r="E33" s="28">
        <f>C33+D33</f>
        <v>2</v>
      </c>
      <c r="F33" s="51" t="s">
        <v>7</v>
      </c>
      <c r="G33" s="58"/>
      <c r="H33" s="58"/>
      <c r="I33" s="58"/>
      <c r="J33" s="58"/>
      <c r="K33" s="58"/>
      <c r="L33" s="58"/>
      <c r="M33" s="58"/>
      <c r="N33" s="32"/>
    </row>
    <row r="34" spans="1:14" x14ac:dyDescent="0.2">
      <c r="A34" s="36">
        <v>2</v>
      </c>
      <c r="B34" s="55" t="s">
        <v>27</v>
      </c>
      <c r="C34" s="28" t="str">
        <f>I41</f>
        <v>1</v>
      </c>
      <c r="D34" s="28" t="str">
        <f>I45</f>
        <v>1</v>
      </c>
      <c r="E34" s="28">
        <f t="shared" ref="E34" si="2">C34+D34</f>
        <v>2</v>
      </c>
      <c r="F34" s="51" t="s">
        <v>8</v>
      </c>
      <c r="G34" s="58"/>
      <c r="H34" s="59"/>
      <c r="I34" s="59"/>
      <c r="J34" s="59"/>
      <c r="K34" s="59"/>
      <c r="L34" s="59"/>
      <c r="M34" s="59"/>
      <c r="N34" s="32"/>
    </row>
    <row r="35" spans="1:14" x14ac:dyDescent="0.2">
      <c r="A35" s="36">
        <v>3</v>
      </c>
      <c r="B35" s="55" t="s">
        <v>30</v>
      </c>
      <c r="C35" s="28" t="str">
        <f>I39</f>
        <v>1</v>
      </c>
      <c r="D35" s="28" t="str">
        <f>I42</f>
        <v>1</v>
      </c>
      <c r="E35" s="28">
        <f>C35+D35</f>
        <v>2</v>
      </c>
      <c r="F35" s="51" t="s">
        <v>9</v>
      </c>
      <c r="G35" s="58"/>
      <c r="H35" s="58"/>
      <c r="I35" s="58"/>
      <c r="J35" s="58"/>
      <c r="K35" s="58"/>
      <c r="L35" s="58"/>
      <c r="M35" s="58"/>
      <c r="N35" s="32"/>
    </row>
    <row r="36" spans="1:14" ht="7.5" customHeight="1" x14ac:dyDescent="0.2">
      <c r="A36" s="28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2"/>
    </row>
    <row r="37" spans="1:14" x14ac:dyDescent="0.2">
      <c r="A37" s="56" t="s">
        <v>11</v>
      </c>
      <c r="B37" s="57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2"/>
    </row>
    <row r="38" spans="1:14" ht="15" x14ac:dyDescent="0.25">
      <c r="A38" s="26">
        <v>1</v>
      </c>
      <c r="B38" s="27" t="str">
        <f>B33</f>
        <v>KEIKO ANRAKU - KOSMOS CLUBE</v>
      </c>
      <c r="C38" s="44"/>
      <c r="D38" s="44"/>
      <c r="E38" s="44"/>
      <c r="F38" s="44"/>
      <c r="G38" s="44"/>
      <c r="H38" s="45"/>
      <c r="I38" s="44" t="str">
        <f>IF(H38=2,"2","1")</f>
        <v>1</v>
      </c>
      <c r="J38" s="40"/>
      <c r="K38" s="40"/>
      <c r="L38" s="40"/>
      <c r="M38" s="40"/>
      <c r="N38" s="32"/>
    </row>
    <row r="39" spans="1:14" ht="15" x14ac:dyDescent="0.25">
      <c r="A39" s="26">
        <v>3</v>
      </c>
      <c r="B39" s="27" t="str">
        <f>B35</f>
        <v>MÁRCIA CURY - NOVA ERA</v>
      </c>
      <c r="C39" s="44"/>
      <c r="D39" s="44"/>
      <c r="E39" s="44"/>
      <c r="F39" s="44"/>
      <c r="G39" s="44"/>
      <c r="H39" s="45"/>
      <c r="I39" s="44" t="str">
        <f>IF(H39=2,"2","1")</f>
        <v>1</v>
      </c>
      <c r="J39" s="40"/>
      <c r="K39" s="40"/>
      <c r="L39" s="40"/>
      <c r="M39" s="40"/>
      <c r="N39" s="32"/>
    </row>
    <row r="40" spans="1:14" x14ac:dyDescent="0.2">
      <c r="A40" s="56" t="s">
        <v>12</v>
      </c>
      <c r="B40" s="57"/>
      <c r="C40" s="41"/>
      <c r="D40" s="42"/>
      <c r="E40" s="42"/>
      <c r="F40" s="42"/>
      <c r="G40" s="42"/>
      <c r="H40" s="43"/>
      <c r="I40" s="43" t="s">
        <v>4</v>
      </c>
      <c r="J40" s="40"/>
      <c r="K40" s="40"/>
      <c r="L40" s="40"/>
      <c r="M40" s="40"/>
      <c r="N40" s="32"/>
    </row>
    <row r="41" spans="1:14" ht="15" x14ac:dyDescent="0.25">
      <c r="A41" s="28">
        <v>2</v>
      </c>
      <c r="B41" s="29" t="str">
        <f>B34</f>
        <v>DIRCE MOREIRA - AD MATOS SESI</v>
      </c>
      <c r="C41" s="44"/>
      <c r="D41" s="44"/>
      <c r="E41" s="44"/>
      <c r="F41" s="44"/>
      <c r="G41" s="44"/>
      <c r="H41" s="45"/>
      <c r="I41" s="44" t="str">
        <f>IF(H41=2,"2","1")</f>
        <v>1</v>
      </c>
      <c r="J41" s="40"/>
      <c r="K41" s="40"/>
      <c r="L41" s="40"/>
      <c r="M41" s="40"/>
      <c r="N41" s="32"/>
    </row>
    <row r="42" spans="1:14" ht="15" x14ac:dyDescent="0.25">
      <c r="A42" s="28">
        <v>3</v>
      </c>
      <c r="B42" s="29" t="str">
        <f>B35</f>
        <v>MÁRCIA CURY - NOVA ERA</v>
      </c>
      <c r="C42" s="44"/>
      <c r="D42" s="44"/>
      <c r="E42" s="44"/>
      <c r="F42" s="44"/>
      <c r="G42" s="44"/>
      <c r="H42" s="45"/>
      <c r="I42" s="44" t="str">
        <f>IF(H42=2,"2","1")</f>
        <v>1</v>
      </c>
      <c r="J42" s="40"/>
      <c r="K42" s="40"/>
      <c r="L42" s="40"/>
      <c r="M42" s="40"/>
      <c r="N42" s="32"/>
    </row>
    <row r="43" spans="1:14" x14ac:dyDescent="0.2">
      <c r="A43" s="56" t="s">
        <v>13</v>
      </c>
      <c r="B43" s="57"/>
      <c r="C43" s="41"/>
      <c r="D43" s="42"/>
      <c r="E43" s="42"/>
      <c r="F43" s="42"/>
      <c r="G43" s="42"/>
      <c r="H43" s="43"/>
      <c r="I43" s="43" t="s">
        <v>4</v>
      </c>
      <c r="J43" s="40"/>
      <c r="K43" s="40"/>
      <c r="L43" s="40"/>
      <c r="M43" s="40"/>
      <c r="N43" s="32"/>
    </row>
    <row r="44" spans="1:14" ht="15" x14ac:dyDescent="0.25">
      <c r="A44" s="28">
        <v>1</v>
      </c>
      <c r="B44" s="29" t="str">
        <f>B33</f>
        <v>KEIKO ANRAKU - KOSMOS CLUBE</v>
      </c>
      <c r="C44" s="44"/>
      <c r="D44" s="44"/>
      <c r="E44" s="44"/>
      <c r="F44" s="44"/>
      <c r="G44" s="44"/>
      <c r="H44" s="45"/>
      <c r="I44" s="44" t="str">
        <f>IF(H44=2,"2","1")</f>
        <v>1</v>
      </c>
      <c r="J44" s="40"/>
      <c r="K44" s="40"/>
      <c r="L44" s="40"/>
      <c r="M44" s="40"/>
      <c r="N44" s="32"/>
    </row>
    <row r="45" spans="1:14" ht="15" x14ac:dyDescent="0.25">
      <c r="A45" s="28">
        <v>2</v>
      </c>
      <c r="B45" s="29" t="str">
        <f>B34</f>
        <v>DIRCE MOREIRA - AD MATOS SESI</v>
      </c>
      <c r="C45" s="44"/>
      <c r="D45" s="44"/>
      <c r="E45" s="44"/>
      <c r="F45" s="44"/>
      <c r="G45" s="44"/>
      <c r="H45" s="45"/>
      <c r="I45" s="44" t="str">
        <f>IF(H45=2,"2","1")</f>
        <v>1</v>
      </c>
      <c r="J45" s="40"/>
      <c r="K45" s="40"/>
      <c r="L45" s="40"/>
      <c r="M45" s="40"/>
      <c r="N45" s="32"/>
    </row>
    <row r="46" spans="1:14" x14ac:dyDescent="0.2">
      <c r="A46" s="4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</sheetData>
  <sheetProtection formatCells="0"/>
  <mergeCells count="24">
    <mergeCell ref="G35:M35"/>
    <mergeCell ref="A37:B37"/>
    <mergeCell ref="A40:B40"/>
    <mergeCell ref="A28:B28"/>
    <mergeCell ref="A32:B32"/>
    <mergeCell ref="F32:M32"/>
    <mergeCell ref="G33:M33"/>
    <mergeCell ref="G34:M34"/>
    <mergeCell ref="A43:B43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20:M20"/>
    <mergeCell ref="A22:B22"/>
    <mergeCell ref="A25:B2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J55" sqref="J55"/>
    </sheetView>
  </sheetViews>
  <sheetFormatPr defaultRowHeight="12.75" x14ac:dyDescent="0.2"/>
  <cols>
    <col min="1" max="1" width="2.7109375" style="10" customWidth="1"/>
    <col min="2" max="2" width="41.85546875" bestFit="1" customWidth="1"/>
    <col min="3" max="8" width="7.28515625" customWidth="1"/>
    <col min="9" max="9" width="24.140625" style="3" customWidth="1"/>
    <col min="10" max="11" width="9.140625" style="3"/>
  </cols>
  <sheetData>
    <row r="2" spans="1:9" s="3" customFormat="1" x14ac:dyDescent="0.2">
      <c r="A2" s="10"/>
      <c r="B2" s="63" t="s">
        <v>22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25</v>
      </c>
    </row>
    <row r="4" spans="1:9" s="3" customFormat="1" ht="15" x14ac:dyDescent="0.25">
      <c r="A4" s="10"/>
      <c r="B4" s="2" t="str">
        <f>'GRUPOS - LADY FEM'!B3</f>
        <v>CLEUSA TAGUCHI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LADY FEM'!B5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22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25</v>
      </c>
    </row>
    <row r="8" spans="1:9" s="3" customFormat="1" ht="15" x14ac:dyDescent="0.25">
      <c r="A8" s="10"/>
      <c r="B8" s="2" t="str">
        <f>'GRUPOS - LADY FEM'!B4</f>
        <v>TOYOMI ADACHI - NOVA ERA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LADY FEM'!B5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22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25</v>
      </c>
    </row>
    <row r="12" spans="1:9" s="3" customFormat="1" ht="15" x14ac:dyDescent="0.25">
      <c r="A12" s="10"/>
      <c r="B12" s="2" t="str">
        <f>'GRUPOS - LADY FEM'!B3</f>
        <v>CLEUSA TAGUCHI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LADY FEM'!B4</f>
        <v>TOYOMI ADACHI - NOVA ERA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21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25</v>
      </c>
    </row>
    <row r="17" spans="1:9" s="3" customFormat="1" ht="15" x14ac:dyDescent="0.25">
      <c r="A17" s="10"/>
      <c r="B17" s="2" t="str">
        <f>'GRUPOS - LADY FEM'!B23</f>
        <v>SATIKO MORI - ADR ITAIM KEIKO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LADY FEM'!B24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21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25</v>
      </c>
    </row>
    <row r="21" spans="1:9" s="3" customFormat="1" ht="15" x14ac:dyDescent="0.25">
      <c r="A21" s="10"/>
      <c r="B21" s="2" t="str">
        <f>'GRUPOS - LADY FEM'!B26</f>
        <v>JOANA PALMEIRA - SÃO CRISTÓVÃO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LADY FEM'!B27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21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25</v>
      </c>
    </row>
    <row r="25" spans="1:9" s="3" customFormat="1" ht="15" x14ac:dyDescent="0.25">
      <c r="A25" s="10"/>
      <c r="B25" s="2" t="str">
        <f>'GRUPOS - LADY FEM'!B29</f>
        <v>SATIKO MORI - ADR ITAIM KEIKO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LADY FEM'!B30</f>
        <v>JOANA PALMEIRA - SÃO CRISTÓVÃO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20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25</v>
      </c>
    </row>
    <row r="30" spans="1:9" s="3" customFormat="1" ht="15" x14ac:dyDescent="0.25">
      <c r="A30" s="10"/>
      <c r="B30" s="2" t="str">
        <f>'GRUPOS - LADY FEM'!B38</f>
        <v>KEIKO ANRAKU - KOSMOS CLUBE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LADY FEM'!B39</f>
        <v>MÁRCIA CURY - NOVA ERA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20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25</v>
      </c>
    </row>
    <row r="34" spans="1:9" s="3" customFormat="1" ht="15" x14ac:dyDescent="0.25">
      <c r="A34" s="10"/>
      <c r="B34" s="2" t="str">
        <f>'GRUPOS - LADY FEM'!B41</f>
        <v>DIRCE MOREIRA - AD MATOS SESI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LADY FEM'!B42</f>
        <v>MÁRCIA CURY - NOVA ERA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20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25</v>
      </c>
    </row>
    <row r="38" spans="1:9" s="3" customFormat="1" ht="15" x14ac:dyDescent="0.25">
      <c r="A38" s="10"/>
      <c r="B38" s="2" t="str">
        <f>'GRUPOS - LADY FEM'!B44</f>
        <v>KEIKO ANRAKU - KOSMOS CLUBE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LADY FEM'!B45</f>
        <v>DIRCE MOREIRA - AD MATOS SESI</v>
      </c>
      <c r="C39" s="5"/>
      <c r="D39" s="5"/>
      <c r="E39" s="5"/>
      <c r="F39" s="5"/>
      <c r="G39" s="5"/>
      <c r="H39" s="6"/>
      <c r="I39" s="6"/>
    </row>
  </sheetData>
  <sheetProtection formatCells="0"/>
  <mergeCells count="9">
    <mergeCell ref="B32:H32"/>
    <mergeCell ref="B36:H36"/>
    <mergeCell ref="B2:H2"/>
    <mergeCell ref="B15:H15"/>
    <mergeCell ref="B28:H28"/>
    <mergeCell ref="B6:H6"/>
    <mergeCell ref="B10:H10"/>
    <mergeCell ref="B19:H19"/>
    <mergeCell ref="B23:H23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LADY FEM</vt:lpstr>
      <vt:lpstr>SÚMULA GRUPOS LADY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2019-06-02T11:29:42Z</cp:lastPrinted>
  <dcterms:created xsi:type="dcterms:W3CDTF">2001-06-23T04:44:10Z</dcterms:created>
  <dcterms:modified xsi:type="dcterms:W3CDTF">2019-10-14T01:28:57Z</dcterms:modified>
</cp:coreProperties>
</file>